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S&amp;T\"/>
    </mc:Choice>
  </mc:AlternateContent>
  <bookViews>
    <workbookView xWindow="0" yWindow="0" windowWidth="25600" windowHeight="9910"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_FT 建議科目註冊計劃_全日" sheetId="13" r:id="rId5"/>
    <sheet name="Recom'd Crs Plan_PT建議科目註冊計劃_兼讀 " sheetId="11" r:id="rId6"/>
    <sheet name="BCOMPU1_Study Plan 學業規劃表" sheetId="10" r:id="rId7"/>
  </sheets>
  <definedNames>
    <definedName name="_xlnm._FilterDatabase" localSheetId="4" hidden="1">'Recom''d Crs Plan_FT 建議科目註冊計劃_全日'!$B$3:$K$16</definedName>
    <definedName name="_xlnm._FilterDatabase" localSheetId="5" hidden="1">'Recom''d Crs Plan_PT建議科目註冊計劃_兼讀 '!$B$3:$K$25</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3" l="1"/>
  <c r="I9" i="13" l="1"/>
  <c r="H9" i="13"/>
  <c r="G10" i="13" s="1"/>
  <c r="I11" i="13" s="1"/>
  <c r="I15" i="13"/>
  <c r="H15" i="13"/>
  <c r="H16" i="13" l="1"/>
  <c r="I16" i="13"/>
  <c r="H8" i="11" l="1"/>
  <c r="I8" i="11"/>
  <c r="H10" i="11"/>
  <c r="I10" i="11"/>
  <c r="I24" i="11"/>
  <c r="H24" i="11"/>
  <c r="I20" i="11"/>
  <c r="H20" i="11"/>
  <c r="I18" i="11"/>
  <c r="H18" i="11"/>
  <c r="I13" i="11"/>
  <c r="H13" i="11"/>
  <c r="H25" i="11" l="1"/>
  <c r="I25" i="11"/>
  <c r="I67" i="6" l="1"/>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I71" i="6" l="1"/>
  <c r="H71" i="5"/>
  <c r="H71" i="6"/>
  <c r="I71" i="5"/>
</calcChain>
</file>

<file path=xl/sharedStrings.xml><?xml version="1.0" encoding="utf-8"?>
<sst xmlns="http://schemas.openxmlformats.org/spreadsheetml/2006/main" count="537" uniqueCount="229">
  <si>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</si>
  <si>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</si>
  <si>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</si>
  <si>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</si>
  <si>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</si>
  <si>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</si>
  <si>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</si>
  <si>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</si>
  <si>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</si>
  <si>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</si>
  <si>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</si>
  <si>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</si>
  <si>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</si>
  <si>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</si>
  <si>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</si>
  <si>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</si>
  <si>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</si>
  <si>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</si>
  <si>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</si>
  <si>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</si>
  <si>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</si>
  <si>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</si>
  <si>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</si>
  <si>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</si>
  <si>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</si>
  <si>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</si>
  <si>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</si>
  <si>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</si>
  <si>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</si>
  <si>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</si>
  <si>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</si>
  <si>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</si>
  <si>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</si>
  <si>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</si>
  <si>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</si>
  <si>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</si>
  <si>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</si>
  <si>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</si>
  <si>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</si>
  <si>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</si>
  <si>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</si>
  <si>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</si>
  <si>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</si>
  <si>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</si>
  <si>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</si>
  <si>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</si>
  <si>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</si>
  <si>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</si>
  <si>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</si>
  <si>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</si>
  <si>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</si>
  <si>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</si>
  <si>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</si>
  <si>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</si>
  <si>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</si>
  <si>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</si>
  <si>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</si>
  <si>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</si>
  <si>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</si>
  <si>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</si>
  <si>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</si>
  <si>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</si>
  <si>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</si>
  <si>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</si>
  <si>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</si>
  <si>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</si>
  <si>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</si>
  <si>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</si>
  <si>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</si>
  <si>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</si>
  <si>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</si>
  <si>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</si>
  <si>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</si>
  <si>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</si>
  <si>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</si>
  <si>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</si>
  <si>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</si>
  <si>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</si>
  <si>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</si>
  <si>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</si>
  <si>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</si>
  <si>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</si>
  <si>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</si>
  <si>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</si>
  <si>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</si>
  <si>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</si>
  <si>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</si>
  <si>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</si>
  <si>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</si>
  <si>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</si>
  <si>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(full-time study load) 建議科目註冊計劃 (全日制學習)</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</si>
  <si>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</si>
  <si>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</si>
  <si>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</si>
  <si>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</si>
  <si>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</si>
  <si>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</si>
  <si>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</si>
  <si>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</si>
  <si>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</si>
  <si>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</si>
  <si>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t>If you have any questions regarding programme requirements and course enrolment, please contact your Programme Leader for assistance 如有任何關於修課要求及科目註冊的查詢，請聯絡你的課程主任:</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</si>
  <si>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</si>
  <si>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</si>
  <si>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</si>
  <si>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</si>
  <si>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</si>
  <si>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</si>
  <si>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</si>
  <si>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</si>
  <si>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</si>
  <si>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</si>
  <si>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</si>
  <si>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</si>
  <si>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</si>
  <si>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</si>
  <si>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</si>
  <si>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</si>
  <si>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</si>
  <si>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</si>
  <si>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</si>
  <si>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</si>
  <si>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</si>
  <si>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</si>
  <si>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</si>
  <si>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</si>
  <si>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</si>
  <si>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</si>
  <si>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</si>
  <si>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</si>
  <si>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</si>
  <si>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</si>
  <si>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</si>
  <si>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</si>
  <si>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</si>
  <si>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1000 level courses &lt;= 30 credit-units 1000程度科目 &lt;= 30 學分</t>
  </si>
  <si>
    <t>3000 level courses &gt;= 24 credit-units 3000程度科目 &gt;= 24 學分</t>
  </si>
  <si>
    <t>4000 level courses &gt;= 24 credit-units 4000程度科目 &gt;= 24 學分</t>
  </si>
  <si>
    <t>Complete 9 credit-units of University Core courses 完成 9學分的大學核心科目</t>
  </si>
  <si>
    <t>UNI 1001ABW</t>
  </si>
  <si>
    <t>University Core Values</t>
  </si>
  <si>
    <t>UNI 1011ABW</t>
  </si>
  <si>
    <t>Social Responsibilities</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</si>
  <si>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</si>
  <si>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</si>
  <si>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</si>
  <si>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 xml:space="preserve">RV from previous term(s) 由上一學期帶來的註冊值 </t>
  </si>
  <si>
    <t>COMP 2010SED</t>
  </si>
  <si>
    <t>Computing Fundamentals with Java</t>
  </si>
  <si>
    <t>COMP 2580SED</t>
  </si>
  <si>
    <t>Computer Programming and Problem Solving</t>
  </si>
  <si>
    <t>COMP 2600SED</t>
  </si>
  <si>
    <t>Computer Architecture and Operating Systems</t>
  </si>
  <si>
    <t>COMP 3110SED</t>
  </si>
  <si>
    <t>Advanced Java Programming and Mobile Application Development</t>
  </si>
  <si>
    <t>COMP 3590SED</t>
  </si>
  <si>
    <t>Relational Databases: Theory and Practice</t>
  </si>
  <si>
    <t>Discrete Structures</t>
  </si>
  <si>
    <t>Software Engineering and Project Management</t>
  </si>
  <si>
    <t>Network Programming and Design</t>
  </si>
  <si>
    <t>COMP 4500SED</t>
  </si>
  <si>
    <t>Applied Computing Project</t>
  </si>
  <si>
    <t>Networks and Distributed Systems</t>
  </si>
  <si>
    <t>COMP 4910SED</t>
  </si>
  <si>
    <t>Machine Learning and Applications</t>
  </si>
  <si>
    <t>ELEC 3320SED</t>
  </si>
  <si>
    <t>Computer Networks</t>
  </si>
  <si>
    <t>IT 2340SED</t>
  </si>
  <si>
    <t>Web Site Design</t>
  </si>
  <si>
    <t>COMP 2120SED</t>
  </si>
  <si>
    <t>COMP 4680SED</t>
  </si>
  <si>
    <t>COMP 3630SED</t>
  </si>
  <si>
    <t>COMP 4560SED</t>
  </si>
  <si>
    <t>Social Responsiblilities</t>
  </si>
  <si>
    <t>1st or 2nd year</t>
  </si>
  <si>
    <t>1st year</t>
  </si>
  <si>
    <t>2nd year</t>
  </si>
  <si>
    <t>Autumn Term</t>
  </si>
  <si>
    <t xml:space="preserve">COMP 3110SED/ COMP 3590SED/ COMP 3630SED/ COMP 4560SED </t>
  </si>
  <si>
    <t>Advanced Java Programming and Mobile Application Development/ 
Relational Databases: Theory and Practice/ Discrete Structures/ 
Software Engineering and Project Management</t>
  </si>
  <si>
    <t>Applied Computing Project/
Networks and Distributed Systems/
Machine Learning and Applications/
Computer Networks</t>
  </si>
  <si>
    <t xml:space="preserve">
2nd year 
(for 2023/24)
1st year
</t>
  </si>
  <si>
    <t>Bachelor of Computing (through Pathway 1)</t>
  </si>
  <si>
    <t>Autumn Term / Spring Term</t>
  </si>
  <si>
    <r>
      <t xml:space="preserve">COMP 3110SED </t>
    </r>
    <r>
      <rPr>
        <u/>
        <sz val="12"/>
        <rFont val="Calibri"/>
        <family val="2"/>
        <scheme val="minor"/>
      </rPr>
      <t>or/and</t>
    </r>
    <r>
      <rPr>
        <sz val="12"/>
        <rFont val="Calibri"/>
        <family val="2"/>
        <scheme val="minor"/>
      </rPr>
      <t xml:space="preserve"> COMP 3590SED </t>
    </r>
    <r>
      <rPr>
        <u/>
        <sz val="12"/>
        <rFont val="Calibri"/>
        <family val="2"/>
        <scheme val="minor"/>
      </rPr>
      <t>or/and</t>
    </r>
    <r>
      <rPr>
        <sz val="12"/>
        <rFont val="Calibri"/>
        <family val="2"/>
        <scheme val="minor"/>
      </rPr>
      <t xml:space="preserve">
COMP 3630SED </t>
    </r>
    <r>
      <rPr>
        <u/>
        <sz val="12"/>
        <rFont val="Calibri"/>
        <family val="2"/>
        <scheme val="minor"/>
      </rPr>
      <t>or/and</t>
    </r>
    <r>
      <rPr>
        <sz val="12"/>
        <rFont val="Calibri"/>
        <family val="2"/>
        <scheme val="minor"/>
      </rPr>
      <t xml:space="preserve"> COMP 4560SED </t>
    </r>
  </si>
  <si>
    <r>
      <t xml:space="preserve">COMP 4500SED </t>
    </r>
    <r>
      <rPr>
        <u/>
        <sz val="12"/>
        <rFont val="Calibri"/>
        <family val="2"/>
        <scheme val="minor"/>
      </rPr>
      <t>or</t>
    </r>
    <r>
      <rPr>
        <sz val="12"/>
        <rFont val="Calibri"/>
        <family val="2"/>
        <scheme val="minor"/>
      </rPr>
      <t xml:space="preserve"> 
COMP 4680SED </t>
    </r>
    <r>
      <rPr>
        <u/>
        <sz val="12"/>
        <rFont val="Calibri"/>
        <family val="2"/>
        <scheme val="minor"/>
      </rPr>
      <t>or</t>
    </r>
    <r>
      <rPr>
        <sz val="12"/>
        <rFont val="Calibri"/>
        <family val="2"/>
        <scheme val="minor"/>
      </rPr>
      <t xml:space="preserve">
COMP 4910SED </t>
    </r>
    <r>
      <rPr>
        <u/>
        <sz val="12"/>
        <rFont val="Calibri"/>
        <family val="2"/>
        <scheme val="minor"/>
      </rPr>
      <t>or</t>
    </r>
    <r>
      <rPr>
        <sz val="12"/>
        <rFont val="Calibri"/>
        <family val="2"/>
        <scheme val="minor"/>
      </rPr>
      <t xml:space="preserve"> 
ELEC 3320SED </t>
    </r>
  </si>
  <si>
    <r>
      <t xml:space="preserve">COMP 3110SED </t>
    </r>
    <r>
      <rPr>
        <u/>
        <sz val="12"/>
        <rFont val="Calibri"/>
        <family val="2"/>
        <scheme val="minor"/>
      </rPr>
      <t>or</t>
    </r>
    <r>
      <rPr>
        <sz val="12"/>
        <rFont val="Calibri"/>
        <family val="2"/>
        <scheme val="minor"/>
      </rPr>
      <t xml:space="preserve"> COMP 3590SED </t>
    </r>
    <r>
      <rPr>
        <u/>
        <sz val="12"/>
        <rFont val="Calibri"/>
        <family val="2"/>
        <scheme val="minor"/>
      </rPr>
      <t>or</t>
    </r>
    <r>
      <rPr>
        <sz val="12"/>
        <rFont val="Calibri"/>
        <family val="2"/>
        <scheme val="minor"/>
      </rPr>
      <t xml:space="preserve"> COMP 3630SED </t>
    </r>
    <r>
      <rPr>
        <u/>
        <sz val="12"/>
        <rFont val="Calibri"/>
        <family val="2"/>
        <scheme val="minor"/>
      </rPr>
      <t>or</t>
    </r>
    <r>
      <rPr>
        <sz val="12"/>
        <rFont val="Calibri"/>
        <family val="2"/>
        <scheme val="minor"/>
      </rPr>
      <t xml:space="preserve"> COMP 4560SED </t>
    </r>
  </si>
  <si>
    <r>
      <t xml:space="preserve">COMP 4500SED </t>
    </r>
    <r>
      <rPr>
        <u/>
        <sz val="12"/>
        <rFont val="Calibri"/>
        <family val="2"/>
        <scheme val="minor"/>
      </rPr>
      <t>or</t>
    </r>
    <r>
      <rPr>
        <sz val="12"/>
        <rFont val="Calibri"/>
        <family val="2"/>
        <scheme val="minor"/>
      </rPr>
      <t xml:space="preserve">
COMP 4680SED </t>
    </r>
    <r>
      <rPr>
        <u/>
        <sz val="12"/>
        <rFont val="Calibri"/>
        <family val="2"/>
        <scheme val="minor"/>
      </rPr>
      <t>or</t>
    </r>
    <r>
      <rPr>
        <sz val="12"/>
        <rFont val="Calibri"/>
        <family val="2"/>
        <scheme val="minor"/>
      </rPr>
      <t xml:space="preserve">
COMP 4910SED </t>
    </r>
    <r>
      <rPr>
        <u/>
        <sz val="12"/>
        <rFont val="Calibri"/>
        <family val="2"/>
        <scheme val="minor"/>
      </rPr>
      <t>or</t>
    </r>
    <r>
      <rPr>
        <sz val="12"/>
        <rFont val="Calibri"/>
        <family val="2"/>
        <scheme val="minor"/>
      </rPr>
      <t xml:space="preserve">
ELEC 3320SED</t>
    </r>
  </si>
  <si>
    <t>UNI 2001BEW</t>
  </si>
  <si>
    <t>Effective Communication and Teamwork</t>
  </si>
  <si>
    <t>UNI 3001BEW</t>
  </si>
  <si>
    <t>Entrepreneurial Mindset and Leadership for Sustainability</t>
  </si>
  <si>
    <t>Bachelor of Computing (through Pathway 1) (BCOMPU1)</t>
  </si>
  <si>
    <t>BCOMPU1</t>
  </si>
  <si>
    <t>Table 1</t>
  </si>
  <si>
    <t>Credit-units</t>
  </si>
  <si>
    <t>Course label</t>
  </si>
  <si>
    <t>IT 1010SED</t>
  </si>
  <si>
    <t>Introduction to Information and Communications Technology</t>
  </si>
  <si>
    <t>FD</t>
  </si>
  <si>
    <t>IT 1230SED</t>
  </si>
  <si>
    <t>Introduction to Internet Services and Applications</t>
  </si>
  <si>
    <t>MATH 1210SED</t>
  </si>
  <si>
    <t>A Foundation in Pure Mathematics</t>
  </si>
  <si>
    <t>CM</t>
  </si>
  <si>
    <t>EM</t>
  </si>
  <si>
    <t>EL</t>
  </si>
  <si>
    <t>University Core Courses</t>
  </si>
  <si>
    <t xml:space="preserve">University Core Values </t>
  </si>
  <si>
    <t>UC</t>
  </si>
  <si>
    <t xml:space="preserve">Social Responsibilities </t>
  </si>
  <si>
    <t xml:space="preserve">Entrepreneurial Mindset and Leadership for Sustainability </t>
  </si>
  <si>
    <t>University English Courses</t>
  </si>
  <si>
    <t>ENGL 1101AED</t>
  </si>
  <si>
    <t>University English: Reading and Writing</t>
  </si>
  <si>
    <t>UE</t>
  </si>
  <si>
    <t>ENGL 1202EED</t>
  </si>
  <si>
    <t>University English: Listening and Speaking</t>
  </si>
  <si>
    <r>
      <t xml:space="preserve">Complete </t>
    </r>
    <r>
      <rPr>
        <u/>
        <sz val="12"/>
        <color theme="1"/>
        <rFont val="Calibri"/>
        <family val="2"/>
        <scheme val="minor"/>
      </rPr>
      <t>6</t>
    </r>
    <r>
      <rPr>
        <sz val="12"/>
        <color theme="1"/>
        <rFont val="Calibri"/>
        <family val="2"/>
        <scheme val="minor"/>
      </rPr>
      <t xml:space="preserve"> credit-units of 3000/4000-level courses from Table 1 (labelled EL) </t>
    </r>
    <r>
      <rPr>
        <i/>
        <sz val="12"/>
        <color theme="1"/>
        <rFont val="Calibri"/>
        <family val="2"/>
        <scheme val="minor"/>
      </rPr>
      <t>完成表1中標記為EL的科目，取得6學分</t>
    </r>
  </si>
  <si>
    <r>
      <t xml:space="preserve">Complete </t>
    </r>
    <r>
      <rPr>
        <u/>
        <sz val="12"/>
        <color theme="1"/>
        <rFont val="Calibri"/>
        <family val="2"/>
        <scheme val="minor"/>
      </rPr>
      <t>18</t>
    </r>
    <r>
      <rPr>
        <sz val="12"/>
        <color theme="1"/>
        <rFont val="Calibri"/>
        <family val="2"/>
        <scheme val="minor"/>
      </rPr>
      <t xml:space="preserve"> credit-units of 3000/4000-level courses from Table 1 (labelled CM and CD) </t>
    </r>
    <r>
      <rPr>
        <i/>
        <sz val="12"/>
        <color theme="1"/>
        <rFont val="Calibri"/>
        <family val="2"/>
        <scheme val="minor"/>
      </rPr>
      <t>完成表1中標記為CM及CD的科目，取得18學分</t>
    </r>
  </si>
  <si>
    <t>Dr. John Chui</t>
    <phoneticPr fontId="6" type="noConversion"/>
  </si>
  <si>
    <t>(jktchui@hkmu.edu.hk)</t>
    <phoneticPr fontId="6" type="noConversion"/>
  </si>
  <si>
    <t>https://www.hkmu.edu.hk/REG/reg_grad/PR/3CRU_DL_ST_BCITH_BCOMPU_ASCIIT.pdf</t>
    <phoneticPr fontId="6" type="noConversion"/>
  </si>
  <si>
    <r>
      <t xml:space="preserve">18 credit-units of 3000/4000-level courses from: 
COMP 3110SED </t>
    </r>
    <r>
      <rPr>
        <u/>
        <sz val="12"/>
        <color rgb="FFFF0000"/>
        <rFont val="Calibri"/>
        <family val="1"/>
        <charset val="136"/>
        <scheme val="minor"/>
      </rPr>
      <t>or/and</t>
    </r>
    <r>
      <rPr>
        <sz val="12"/>
        <color rgb="FFFF0000"/>
        <rFont val="Calibri"/>
        <family val="1"/>
        <charset val="136"/>
        <scheme val="minor"/>
      </rPr>
      <t xml:space="preserve"> 
COMP 3590SED </t>
    </r>
    <r>
      <rPr>
        <u/>
        <sz val="12"/>
        <color rgb="FFFF0000"/>
        <rFont val="Calibri"/>
        <family val="1"/>
        <charset val="136"/>
        <scheme val="minor"/>
      </rPr>
      <t>or/and</t>
    </r>
    <r>
      <rPr>
        <sz val="12"/>
        <color rgb="FFFF0000"/>
        <rFont val="Calibri"/>
        <family val="1"/>
        <charset val="136"/>
        <scheme val="minor"/>
      </rPr>
      <t xml:space="preserve"> 
COMP 3630SED </t>
    </r>
    <r>
      <rPr>
        <u/>
        <sz val="12"/>
        <color rgb="FFFF0000"/>
        <rFont val="Calibri"/>
        <family val="1"/>
        <charset val="136"/>
        <scheme val="minor"/>
      </rPr>
      <t>or/and</t>
    </r>
    <r>
      <rPr>
        <sz val="12"/>
        <color rgb="FFFF0000"/>
        <rFont val="Calibri"/>
        <family val="1"/>
        <charset val="136"/>
        <scheme val="minor"/>
      </rPr>
      <t xml:space="preserve"> 
COMP 4560SED </t>
    </r>
    <phoneticPr fontId="6" type="noConversion"/>
  </si>
  <si>
    <r>
      <t xml:space="preserve">6 credit-units of 3000/4000-level courses from: 
COMP 4500SED </t>
    </r>
    <r>
      <rPr>
        <u/>
        <sz val="12"/>
        <color rgb="FFFF0000"/>
        <rFont val="Calibri"/>
        <family val="1"/>
        <charset val="136"/>
        <scheme val="minor"/>
      </rPr>
      <t>or</t>
    </r>
    <r>
      <rPr>
        <sz val="12"/>
        <color rgb="FFFF0000"/>
        <rFont val="Calibri"/>
        <family val="1"/>
        <charset val="136"/>
        <scheme val="minor"/>
      </rPr>
      <t xml:space="preserve"> 
COMP 4680SED </t>
    </r>
    <r>
      <rPr>
        <u/>
        <sz val="12"/>
        <color rgb="FFFF0000"/>
        <rFont val="Calibri"/>
        <family val="1"/>
        <charset val="136"/>
        <scheme val="minor"/>
      </rPr>
      <t>or</t>
    </r>
    <r>
      <rPr>
        <sz val="12"/>
        <color rgb="FFFF0000"/>
        <rFont val="Calibri"/>
        <family val="1"/>
        <charset val="136"/>
        <scheme val="minor"/>
      </rPr>
      <t xml:space="preserve"> 
COMP 4910SED </t>
    </r>
    <r>
      <rPr>
        <u/>
        <sz val="12"/>
        <color rgb="FFFF0000"/>
        <rFont val="Calibri"/>
        <family val="1"/>
        <charset val="136"/>
        <scheme val="minor"/>
      </rPr>
      <t>or</t>
    </r>
    <r>
      <rPr>
        <sz val="12"/>
        <color rgb="FFFF0000"/>
        <rFont val="Calibri"/>
        <family val="1"/>
        <charset val="136"/>
        <scheme val="minor"/>
      </rPr>
      <t xml:space="preserve"> 
ELEC 3320SED </t>
    </r>
    <phoneticPr fontId="6" type="noConversion"/>
  </si>
  <si>
    <r>
      <t xml:space="preserve">12 credit-units of 3000/4000-level courses:
COMP 3110SED </t>
    </r>
    <r>
      <rPr>
        <u/>
        <sz val="12"/>
        <color rgb="FFFF0000"/>
        <rFont val="Calibri"/>
        <family val="1"/>
        <charset val="136"/>
        <scheme val="minor"/>
      </rPr>
      <t>or</t>
    </r>
    <r>
      <rPr>
        <sz val="12"/>
        <color rgb="FFFF0000"/>
        <rFont val="Calibri"/>
        <family val="1"/>
        <charset val="136"/>
        <scheme val="minor"/>
      </rPr>
      <t xml:space="preserve"> 
COMP 3590SED </t>
    </r>
    <r>
      <rPr>
        <u/>
        <sz val="12"/>
        <color rgb="FFFF0000"/>
        <rFont val="Calibri"/>
        <family val="1"/>
        <charset val="136"/>
        <scheme val="minor"/>
      </rPr>
      <t>or</t>
    </r>
    <r>
      <rPr>
        <sz val="12"/>
        <color rgb="FFFF0000"/>
        <rFont val="Calibri"/>
        <family val="1"/>
        <charset val="136"/>
        <scheme val="minor"/>
      </rPr>
      <t xml:space="preserve"> 
COMP 3630SED </t>
    </r>
    <r>
      <rPr>
        <u/>
        <sz val="12"/>
        <color rgb="FFFF0000"/>
        <rFont val="Calibri"/>
        <family val="1"/>
        <charset val="136"/>
        <scheme val="minor"/>
      </rPr>
      <t>or</t>
    </r>
    <r>
      <rPr>
        <sz val="12"/>
        <color rgb="FFFF0000"/>
        <rFont val="Calibri"/>
        <family val="1"/>
        <charset val="136"/>
        <scheme val="minor"/>
      </rPr>
      <t xml:space="preserve"> 
COMP 4560SED </t>
    </r>
    <phoneticPr fontId="6" type="noConversion"/>
  </si>
  <si>
    <r>
      <t xml:space="preserve">6 credit-units of 3000/4000-level courses:
COMP 3110SED </t>
    </r>
    <r>
      <rPr>
        <u/>
        <sz val="12"/>
        <color rgb="FFFF0000"/>
        <rFont val="Calibri"/>
        <family val="1"/>
        <charset val="136"/>
        <scheme val="minor"/>
      </rPr>
      <t>or</t>
    </r>
    <r>
      <rPr>
        <sz val="12"/>
        <color rgb="FFFF0000"/>
        <rFont val="Calibri"/>
        <family val="1"/>
        <charset val="136"/>
        <scheme val="minor"/>
      </rPr>
      <t xml:space="preserve"> 
COMP 3590SED </t>
    </r>
    <r>
      <rPr>
        <u/>
        <sz val="12"/>
        <color rgb="FFFF0000"/>
        <rFont val="Calibri"/>
        <family val="1"/>
        <charset val="136"/>
        <scheme val="minor"/>
      </rPr>
      <t>or</t>
    </r>
    <r>
      <rPr>
        <sz val="12"/>
        <color rgb="FFFF0000"/>
        <rFont val="Calibri"/>
        <family val="1"/>
        <charset val="136"/>
        <scheme val="minor"/>
      </rPr>
      <t xml:space="preserve"> 
COMP 3630SED </t>
    </r>
    <r>
      <rPr>
        <u/>
        <sz val="12"/>
        <color rgb="FFFF0000"/>
        <rFont val="Calibri"/>
        <family val="1"/>
        <charset val="136"/>
        <scheme val="minor"/>
      </rPr>
      <t>or</t>
    </r>
    <r>
      <rPr>
        <sz val="12"/>
        <color rgb="FFFF0000"/>
        <rFont val="Calibri"/>
        <family val="1"/>
        <charset val="136"/>
        <scheme val="minor"/>
      </rPr>
      <t xml:space="preserve"> 
COMP 4560SED </t>
    </r>
    <phoneticPr fontId="6" type="noConversion"/>
  </si>
  <si>
    <t>Summer Term</t>
    <phoneticPr fontId="6" type="noConversion"/>
  </si>
  <si>
    <t>Please check the offering schedule using the "Course Search" via https://www.hkmu.edu.hk/distance-learning-students/course-enrolment/</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</si>
</sst>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2"/>
      <color theme="1"/>
      <name val="Calibri"/>
      <family val="2"/>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u/>
      <sz val="12"/>
      <color theme="1"/>
      <name val="Calibri"/>
      <family val="2"/>
      <scheme val="minor"/>
    </font>
    <font>
      <u/>
      <sz val="12"/>
      <color rgb="FFFF0000"/>
      <name val="Calibri"/>
      <family val="2"/>
      <scheme val="minor"/>
    </font>
    <font>
      <u/>
      <sz val="12"/>
      <name val="Calibri"/>
      <family val="2"/>
      <scheme val="minor"/>
    </font>
    <font>
      <u/>
      <sz val="12"/>
      <color rgb="FFFF0000"/>
      <name val="Calibri"/>
      <family val="1"/>
      <charset val="136"/>
      <scheme val="minor"/>
    </font>
    <font>
      <sz val="12"/>
      <color rgb="FFFF0000"/>
      <name val="Calibri"/>
      <family val="1"/>
      <charset val="136"/>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202">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12" fillId="2" borderId="4" xfId="0" applyFont="1" applyFill="1" applyBorder="1" applyAlignment="1">
      <alignment horizontal="left"/>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left" wrapText="1"/>
    </xf>
    <xf numFmtId="0" fontId="4" fillId="2" borderId="6" xfId="0" applyFont="1" applyFill="1" applyBorder="1" applyAlignment="1">
      <alignment horizontal="center" vertical="center" wrapText="1"/>
    </xf>
    <xf numFmtId="0" fontId="14" fillId="0" borderId="0" xfId="0" applyFont="1"/>
    <xf numFmtId="0" fontId="13" fillId="0" borderId="0" xfId="0" applyFont="1" applyAlignment="1">
      <alignment vertical="center"/>
    </xf>
    <xf numFmtId="0" fontId="4" fillId="2" borderId="0" xfId="0" applyFont="1" applyFill="1"/>
    <xf numFmtId="0" fontId="16"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6" fillId="2" borderId="0" xfId="0" applyFont="1" applyFill="1" applyAlignment="1">
      <alignment vertical="center"/>
    </xf>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3" borderId="2" xfId="0" applyFont="1" applyFill="1" applyBorder="1" applyAlignment="1">
      <alignment vertical="center" wrapText="1"/>
    </xf>
    <xf numFmtId="0" fontId="16" fillId="5" borderId="1" xfId="0" applyFont="1" applyFill="1" applyBorder="1" applyAlignment="1">
      <alignment vertical="center" wrapText="1"/>
    </xf>
    <xf numFmtId="0" fontId="16" fillId="0" borderId="4" xfId="0" applyFont="1" applyBorder="1" applyAlignment="1">
      <alignment vertical="center"/>
    </xf>
    <xf numFmtId="0" fontId="16" fillId="0" borderId="5" xfId="0" applyFont="1" applyBorder="1" applyAlignment="1">
      <alignment vertical="center" wrapText="1"/>
    </xf>
    <xf numFmtId="0" fontId="4" fillId="0" borderId="1" xfId="0" applyFont="1" applyBorder="1"/>
    <xf numFmtId="0" fontId="16" fillId="0" borderId="3"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6" fillId="0" borderId="1" xfId="0" applyFont="1" applyBorder="1" applyAlignment="1">
      <alignment vertical="center"/>
    </xf>
    <xf numFmtId="0" fontId="9" fillId="0" borderId="1" xfId="0" applyFont="1" applyBorder="1" applyAlignment="1">
      <alignment horizontal="center" vertical="center"/>
    </xf>
    <xf numFmtId="0" fontId="5" fillId="0" borderId="1" xfId="0" applyFont="1" applyBorder="1"/>
    <xf numFmtId="0" fontId="16" fillId="6" borderId="4" xfId="0" applyFont="1" applyFill="1" applyBorder="1" applyAlignment="1">
      <alignment vertical="center"/>
    </xf>
    <xf numFmtId="0" fontId="16" fillId="6" borderId="5" xfId="0" applyFont="1" applyFill="1" applyBorder="1" applyAlignment="1">
      <alignment vertical="center" wrapText="1"/>
    </xf>
    <xf numFmtId="0" fontId="4" fillId="6" borderId="1" xfId="0" applyFont="1" applyFill="1" applyBorder="1"/>
    <xf numFmtId="0" fontId="16" fillId="6" borderId="3" xfId="0" applyFont="1" applyFill="1" applyBorder="1" applyAlignment="1">
      <alignment vertical="center"/>
    </xf>
    <xf numFmtId="0" fontId="9" fillId="6" borderId="1" xfId="0" applyFont="1" applyFill="1" applyBorder="1" applyAlignment="1">
      <alignment vertical="center" wrapText="1"/>
    </xf>
    <xf numFmtId="0" fontId="16"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vertical="center"/>
    </xf>
    <xf numFmtId="0" fontId="16" fillId="6" borderId="1" xfId="0" applyFont="1" applyFill="1" applyBorder="1" applyAlignment="1">
      <alignment wrapText="1"/>
    </xf>
    <xf numFmtId="0" fontId="9"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7" fillId="0" borderId="0" xfId="0" applyFont="1"/>
    <xf numFmtId="0" fontId="16" fillId="0" borderId="0" xfId="0" applyFont="1" applyAlignment="1">
      <alignment horizontal="right"/>
    </xf>
    <xf numFmtId="0" fontId="9" fillId="0" borderId="1" xfId="0" applyFont="1" applyBorder="1" applyAlignment="1">
      <alignment horizontal="center"/>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6" xfId="0" applyFont="1" applyBorder="1"/>
    <xf numFmtId="0" fontId="5" fillId="2" borderId="14" xfId="0" applyFont="1" applyFill="1" applyBorder="1"/>
    <xf numFmtId="0" fontId="18"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1" fillId="0" borderId="0" xfId="0" applyFont="1" applyAlignment="1">
      <alignment vertical="center"/>
    </xf>
    <xf numFmtId="0" fontId="22" fillId="0" borderId="0" xfId="1" applyFont="1"/>
    <xf numFmtId="0" fontId="24" fillId="0" borderId="0" xfId="0" applyFont="1"/>
    <xf numFmtId="0" fontId="23" fillId="0" borderId="0" xfId="0" applyFont="1" applyAlignment="1">
      <alignment horizontal="left" vertical="center"/>
    </xf>
    <xf numFmtId="0" fontId="13" fillId="0" borderId="0" xfId="0" applyFont="1"/>
    <xf numFmtId="0" fontId="14" fillId="2" borderId="0" xfId="0" applyFont="1" applyFill="1"/>
    <xf numFmtId="0" fontId="23" fillId="0" borderId="0" xfId="0" applyFont="1"/>
    <xf numFmtId="0" fontId="16" fillId="3" borderId="6" xfId="0" applyFont="1" applyFill="1" applyBorder="1" applyAlignment="1">
      <alignment vertical="center" wrapText="1"/>
    </xf>
    <xf numFmtId="0" fontId="16" fillId="3" borderId="3" xfId="0" applyFont="1" applyFill="1" applyBorder="1"/>
    <xf numFmtId="0" fontId="16" fillId="3" borderId="1" xfId="0" applyFont="1" applyFill="1" applyBorder="1"/>
    <xf numFmtId="0" fontId="9" fillId="3" borderId="1" xfId="0" applyFont="1" applyFill="1" applyBorder="1"/>
    <xf numFmtId="0" fontId="15" fillId="3" borderId="0" xfId="0" applyFont="1" applyFill="1" applyAlignment="1">
      <alignment wrapText="1"/>
    </xf>
    <xf numFmtId="0" fontId="15" fillId="0" borderId="0" xfId="0" applyFont="1"/>
    <xf numFmtId="0" fontId="4" fillId="7" borderId="1" xfId="0" applyFont="1" applyFill="1" applyBorder="1" applyAlignment="1">
      <alignment horizontal="left"/>
    </xf>
    <xf numFmtId="0" fontId="5" fillId="0" borderId="0" xfId="0" applyFont="1" applyAlignment="1">
      <alignment vertical="center" wrapText="1"/>
    </xf>
    <xf numFmtId="0" fontId="4" fillId="0" borderId="14" xfId="0" applyFont="1" applyBorder="1"/>
    <xf numFmtId="0" fontId="29" fillId="0" borderId="12" xfId="0" applyFont="1" applyBorder="1"/>
    <xf numFmtId="0" fontId="29" fillId="0" borderId="13" xfId="0" applyFont="1" applyBorder="1"/>
    <xf numFmtId="0" fontId="5" fillId="0" borderId="0" xfId="0" applyFont="1"/>
    <xf numFmtId="0" fontId="18"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17" fillId="0" borderId="1" xfId="0" applyFont="1" applyBorder="1" applyAlignment="1">
      <alignment vertical="top" wrapText="1"/>
    </xf>
    <xf numFmtId="0" fontId="4" fillId="0" borderId="1" xfId="0" applyFont="1" applyBorder="1" applyAlignment="1">
      <alignment horizontal="center" vertical="center" wrapText="1"/>
    </xf>
    <xf numFmtId="0" fontId="5" fillId="2" borderId="1" xfId="0" applyFont="1" applyFill="1" applyBorder="1" applyAlignment="1">
      <alignment horizontal="center"/>
    </xf>
    <xf numFmtId="0" fontId="4" fillId="0" borderId="1" xfId="0" applyFont="1" applyBorder="1" applyAlignment="1">
      <alignment horizontal="left"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18" xfId="0" applyFont="1" applyBorder="1" applyAlignment="1">
      <alignment vertical="center" wrapText="1"/>
    </xf>
    <xf numFmtId="0" fontId="12" fillId="0" borderId="20" xfId="0" applyFont="1" applyBorder="1" applyAlignment="1">
      <alignment vertical="center" wrapText="1"/>
    </xf>
    <xf numFmtId="0" fontId="12"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17" fillId="0" borderId="1" xfId="0" applyFont="1" applyBorder="1" applyAlignment="1">
      <alignment vertical="center" wrapText="1"/>
    </xf>
    <xf numFmtId="0" fontId="4" fillId="4" borderId="1" xfId="0" applyFont="1" applyFill="1" applyBorder="1" applyAlignment="1">
      <alignment vertical="center"/>
    </xf>
    <xf numFmtId="0" fontId="17" fillId="6" borderId="1" xfId="0" applyFont="1" applyFill="1" applyBorder="1" applyAlignment="1">
      <alignment vertical="top" wrapText="1"/>
    </xf>
    <xf numFmtId="0" fontId="20" fillId="0" borderId="0" xfId="1" applyAlignment="1"/>
    <xf numFmtId="0" fontId="31" fillId="0" borderId="1" xfId="0" applyFont="1" applyBorder="1" applyAlignment="1">
      <alignment vertical="top" wrapText="1"/>
    </xf>
    <xf numFmtId="0" fontId="34" fillId="0" borderId="1" xfId="0" applyFont="1" applyBorder="1" applyAlignment="1">
      <alignment vertical="center" wrapText="1"/>
    </xf>
    <xf numFmtId="0" fontId="34" fillId="6" borderId="1" xfId="0" applyFont="1" applyFill="1" applyBorder="1" applyAlignment="1">
      <alignment vertical="center" wrapText="1"/>
    </xf>
    <xf numFmtId="0" fontId="17" fillId="6" borderId="1" xfId="0" applyFont="1" applyFill="1" applyBorder="1"/>
    <xf numFmtId="0" fontId="10" fillId="3" borderId="1" xfId="0" applyFont="1" applyFill="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0" borderId="3" xfId="0" applyFont="1" applyBorder="1" applyAlignment="1">
      <alignment vertical="center" wrapText="1"/>
    </xf>
    <xf numFmtId="0" fontId="14" fillId="0" borderId="0" xfId="0" applyFont="1" applyAlignment="1">
      <alignment horizontal="left" wrapText="1"/>
    </xf>
    <xf numFmtId="0" fontId="14" fillId="0" borderId="0" xfId="0" applyFont="1" applyAlignment="1">
      <alignment horizontal="left"/>
    </xf>
    <xf numFmtId="0" fontId="22" fillId="0" borderId="0" xfId="1" applyFont="1" applyAlignment="1">
      <alignment horizontal="left"/>
    </xf>
    <xf numFmtId="0" fontId="20" fillId="0" borderId="0" xfId="1" applyAlignment="1">
      <alignment horizontal="left" vertical="center" wrapText="1"/>
    </xf>
    <xf numFmtId="0" fontId="20" fillId="0" borderId="0" xfId="1" applyAlignment="1">
      <alignment horizontal="left" vertical="center"/>
    </xf>
    <xf numFmtId="0" fontId="20" fillId="0" borderId="0" xfId="1" applyAlignment="1">
      <alignment vertical="center"/>
    </xf>
    <xf numFmtId="0" fontId="0" fillId="0" borderId="0" xfId="0" applyAlignment="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kmu.edu.hk/REG/reg_grad/PR/3CRU_DL_ST_BCITH_BCOMPU_ASCIIT.pdf" TargetMode="External"/><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2695312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75" customHeight="1">
      <c r="A4" s="7"/>
      <c r="B4" s="179" t="s">
        <v>5</v>
      </c>
      <c r="C4" s="27" t="s">
        <v>25</v>
      </c>
      <c r="D4" s="27" t="s">
        <v>26</v>
      </c>
      <c r="E4" s="28">
        <v>1</v>
      </c>
      <c r="F4" s="28">
        <v>5</v>
      </c>
      <c r="G4" s="28">
        <v>5</v>
      </c>
      <c r="H4" s="28"/>
      <c r="I4" s="28"/>
      <c r="J4" s="18"/>
      <c r="K4" s="1" t="s">
        <v>71</v>
      </c>
    </row>
    <row r="5" spans="1:11">
      <c r="A5" s="7"/>
      <c r="B5" s="180"/>
      <c r="C5" s="13" t="s">
        <v>20</v>
      </c>
      <c r="D5" s="13" t="s">
        <v>18</v>
      </c>
      <c r="E5" s="29">
        <v>1</v>
      </c>
      <c r="F5" s="29">
        <v>5</v>
      </c>
      <c r="G5" s="29">
        <v>5</v>
      </c>
      <c r="H5" s="29"/>
      <c r="I5" s="29"/>
      <c r="J5" s="12"/>
      <c r="K5" s="1" t="s">
        <v>71</v>
      </c>
    </row>
    <row r="6" spans="1:11">
      <c r="A6" s="7"/>
      <c r="B6" s="180"/>
      <c r="C6" s="8" t="s">
        <v>31</v>
      </c>
      <c r="D6" s="12" t="s">
        <v>32</v>
      </c>
      <c r="E6" s="10">
        <v>2</v>
      </c>
      <c r="F6" s="10">
        <v>10</v>
      </c>
      <c r="G6" s="10">
        <v>5</v>
      </c>
      <c r="H6" s="30"/>
      <c r="I6" s="30"/>
      <c r="J6" s="12"/>
      <c r="K6" s="1" t="s">
        <v>71</v>
      </c>
    </row>
    <row r="7" spans="1:11">
      <c r="A7" s="7"/>
      <c r="B7" s="180"/>
      <c r="C7" s="31"/>
      <c r="D7" s="31"/>
      <c r="E7" s="30"/>
      <c r="F7" s="30"/>
      <c r="G7" s="30"/>
      <c r="H7" s="30">
        <f>SUM(F4:F7)</f>
        <v>20</v>
      </c>
      <c r="I7" s="30">
        <f>SUM(G4:G7)</f>
        <v>15</v>
      </c>
      <c r="J7" s="12"/>
      <c r="K7" s="1"/>
    </row>
    <row r="8" spans="1:11">
      <c r="A8" s="7"/>
      <c r="B8" s="181" t="s">
        <v>6</v>
      </c>
      <c r="C8" s="8"/>
      <c r="D8" s="31" t="s">
        <v>21</v>
      </c>
      <c r="E8" s="53"/>
      <c r="F8" s="53"/>
      <c r="G8" s="30">
        <v>5</v>
      </c>
      <c r="H8" s="30"/>
      <c r="I8" s="30"/>
      <c r="J8" s="54"/>
      <c r="K8" s="55"/>
    </row>
    <row r="9" spans="1:11">
      <c r="A9" s="7"/>
      <c r="B9" s="181"/>
      <c r="C9" s="27" t="s">
        <v>28</v>
      </c>
      <c r="D9" s="27" t="s">
        <v>27</v>
      </c>
      <c r="E9" s="28">
        <v>1</v>
      </c>
      <c r="F9" s="28">
        <v>5</v>
      </c>
      <c r="G9" s="28">
        <v>5</v>
      </c>
      <c r="H9" s="29"/>
      <c r="I9" s="29"/>
      <c r="J9" s="12"/>
      <c r="K9" s="1" t="s">
        <v>71</v>
      </c>
    </row>
    <row r="10" spans="1:11">
      <c r="A10" s="7"/>
      <c r="B10" s="181"/>
      <c r="C10" s="13" t="s">
        <v>35</v>
      </c>
      <c r="D10" s="13" t="s">
        <v>37</v>
      </c>
      <c r="E10" s="29">
        <v>1</v>
      </c>
      <c r="F10" s="29">
        <v>5</v>
      </c>
      <c r="G10" s="29">
        <v>5</v>
      </c>
      <c r="H10" s="29"/>
      <c r="I10" s="29"/>
      <c r="J10" s="12"/>
      <c r="K10" s="1" t="s">
        <v>71</v>
      </c>
    </row>
    <row r="11" spans="1:11">
      <c r="A11" s="7"/>
      <c r="B11" s="181"/>
      <c r="C11" s="13"/>
      <c r="D11" s="13" t="s">
        <v>22</v>
      </c>
      <c r="E11" s="29">
        <v>1</v>
      </c>
      <c r="F11" s="29">
        <v>5</v>
      </c>
      <c r="G11" s="29">
        <v>5</v>
      </c>
      <c r="H11" s="29"/>
      <c r="I11" s="29"/>
      <c r="J11" s="12"/>
      <c r="K11" s="1" t="s">
        <v>24</v>
      </c>
    </row>
    <row r="12" spans="1:11">
      <c r="A12" s="7"/>
      <c r="B12" s="181"/>
      <c r="C12" s="13"/>
      <c r="D12" s="13"/>
      <c r="E12" s="30"/>
      <c r="F12" s="30"/>
      <c r="G12" s="29"/>
      <c r="H12" s="30">
        <f>SUM(F8:F12)</f>
        <v>15</v>
      </c>
      <c r="I12" s="30">
        <f>SUM(G8:G12)</f>
        <v>20</v>
      </c>
      <c r="J12" s="12"/>
      <c r="K12" s="1"/>
    </row>
    <row r="13" spans="1:11">
      <c r="A13" s="7"/>
      <c r="B13" s="181" t="s">
        <v>7</v>
      </c>
      <c r="C13" s="31"/>
      <c r="D13" s="31" t="s">
        <v>21</v>
      </c>
      <c r="E13" s="30"/>
      <c r="F13" s="30"/>
      <c r="G13" s="30">
        <v>0</v>
      </c>
      <c r="H13" s="30"/>
      <c r="I13" s="30"/>
      <c r="J13" s="54"/>
      <c r="K13" s="1"/>
    </row>
    <row r="14" spans="1:11">
      <c r="A14" s="7"/>
      <c r="B14" s="181"/>
      <c r="C14" s="13" t="s">
        <v>44</v>
      </c>
      <c r="D14" s="13" t="s">
        <v>45</v>
      </c>
      <c r="E14" s="29">
        <v>1</v>
      </c>
      <c r="F14" s="29">
        <v>5</v>
      </c>
      <c r="G14" s="29">
        <v>5</v>
      </c>
      <c r="H14" s="30"/>
      <c r="I14" s="30"/>
      <c r="J14" s="12"/>
      <c r="K14" s="1" t="s">
        <v>71</v>
      </c>
    </row>
    <row r="15" spans="1:11">
      <c r="A15" s="7"/>
      <c r="B15" s="181"/>
      <c r="C15" s="31"/>
      <c r="D15" s="31"/>
      <c r="E15" s="30"/>
      <c r="F15" s="30"/>
      <c r="G15" s="30"/>
      <c r="H15" s="30">
        <f>SUM(F13:F15)</f>
        <v>5</v>
      </c>
      <c r="I15" s="30">
        <f>SUM(G13:G15)</f>
        <v>5</v>
      </c>
      <c r="J15" s="12"/>
      <c r="K15" s="1"/>
    </row>
    <row r="16" spans="1:11" ht="14.75" customHeight="1">
      <c r="A16" s="7"/>
      <c r="B16" s="32" t="s">
        <v>72</v>
      </c>
      <c r="C16" s="33"/>
      <c r="D16" s="33"/>
      <c r="E16" s="33"/>
      <c r="F16" s="33"/>
      <c r="G16" s="33"/>
      <c r="H16" s="33"/>
      <c r="I16" s="33"/>
      <c r="J16" s="34"/>
      <c r="K16" s="1"/>
    </row>
    <row r="17" spans="1:16">
      <c r="A17" s="7"/>
      <c r="B17" s="182" t="s">
        <v>5</v>
      </c>
      <c r="C17" s="41"/>
      <c r="D17" s="37" t="s">
        <v>21</v>
      </c>
      <c r="E17" s="43"/>
      <c r="F17" s="43"/>
      <c r="G17" s="56">
        <v>0</v>
      </c>
      <c r="H17" s="35"/>
      <c r="I17" s="35"/>
      <c r="J17" s="19"/>
      <c r="K17" s="1"/>
    </row>
    <row r="18" spans="1:16">
      <c r="A18" s="7"/>
      <c r="B18" s="182"/>
      <c r="C18" s="41" t="s">
        <v>33</v>
      </c>
      <c r="D18" s="20" t="s">
        <v>34</v>
      </c>
      <c r="E18" s="43">
        <v>2</v>
      </c>
      <c r="F18" s="43">
        <v>10</v>
      </c>
      <c r="G18" s="43">
        <v>5</v>
      </c>
      <c r="H18" s="35"/>
      <c r="I18" s="35"/>
      <c r="J18" s="19"/>
      <c r="K18" s="1" t="s">
        <v>71</v>
      </c>
    </row>
    <row r="19" spans="1:16">
      <c r="A19" s="7"/>
      <c r="B19" s="178"/>
      <c r="C19" s="41" t="s">
        <v>36</v>
      </c>
      <c r="D19" s="42" t="s">
        <v>38</v>
      </c>
      <c r="E19" s="43">
        <v>1</v>
      </c>
      <c r="F19" s="43">
        <v>5</v>
      </c>
      <c r="G19" s="43">
        <v>5</v>
      </c>
      <c r="H19" s="36"/>
      <c r="I19" s="36"/>
      <c r="J19" s="20"/>
      <c r="K19" s="1" t="s">
        <v>71</v>
      </c>
    </row>
    <row r="20" spans="1:16">
      <c r="A20" s="7"/>
      <c r="B20" s="178"/>
      <c r="C20" s="44" t="s">
        <v>39</v>
      </c>
      <c r="D20" s="47" t="s">
        <v>40</v>
      </c>
      <c r="E20" s="43">
        <v>1</v>
      </c>
      <c r="F20" s="43">
        <v>5</v>
      </c>
      <c r="G20" s="43">
        <v>5</v>
      </c>
      <c r="H20" s="38"/>
      <c r="I20" s="38"/>
      <c r="J20" s="20"/>
      <c r="K20" s="1" t="s">
        <v>71</v>
      </c>
    </row>
    <row r="21" spans="1:16">
      <c r="A21" s="7"/>
      <c r="B21" s="178"/>
      <c r="C21" s="37"/>
      <c r="D21" s="39" t="s">
        <v>22</v>
      </c>
      <c r="E21" s="36">
        <v>1</v>
      </c>
      <c r="F21" s="36">
        <v>5</v>
      </c>
      <c r="G21" s="36">
        <v>5</v>
      </c>
      <c r="H21" s="38"/>
      <c r="I21" s="38"/>
      <c r="J21" s="20"/>
      <c r="K21" s="1" t="s">
        <v>24</v>
      </c>
    </row>
    <row r="22" spans="1:16">
      <c r="A22" s="7"/>
      <c r="B22" s="178"/>
      <c r="C22" s="37"/>
      <c r="D22" s="39"/>
      <c r="E22" s="38"/>
      <c r="F22" s="38"/>
      <c r="G22" s="36"/>
      <c r="H22" s="38">
        <f>SUM(F17:F22)</f>
        <v>25</v>
      </c>
      <c r="I22" s="38">
        <f>SUM(G17:G22)</f>
        <v>20</v>
      </c>
      <c r="J22" s="20"/>
      <c r="K22" s="1"/>
    </row>
    <row r="23" spans="1:16">
      <c r="A23" s="7"/>
      <c r="B23" s="178" t="s">
        <v>6</v>
      </c>
      <c r="C23" s="44"/>
      <c r="D23" s="37" t="s">
        <v>21</v>
      </c>
      <c r="E23" s="56"/>
      <c r="F23" s="56"/>
      <c r="G23" s="56">
        <v>5</v>
      </c>
      <c r="H23" s="38"/>
      <c r="I23" s="38"/>
      <c r="J23" s="20"/>
      <c r="K23" s="1"/>
    </row>
    <row r="24" spans="1:16">
      <c r="A24" s="7"/>
      <c r="B24" s="178"/>
      <c r="C24" s="44" t="s">
        <v>41</v>
      </c>
      <c r="D24" s="34" t="s">
        <v>42</v>
      </c>
      <c r="E24" s="43">
        <v>1</v>
      </c>
      <c r="F24" s="43">
        <v>5</v>
      </c>
      <c r="G24" s="43">
        <v>5</v>
      </c>
      <c r="H24" s="36"/>
      <c r="I24" s="36"/>
      <c r="J24" s="20"/>
      <c r="K24" s="1" t="s">
        <v>71</v>
      </c>
    </row>
    <row r="25" spans="1:16">
      <c r="A25" s="7"/>
      <c r="B25" s="178"/>
      <c r="C25" s="39" t="s">
        <v>73</v>
      </c>
      <c r="D25" s="39" t="s">
        <v>43</v>
      </c>
      <c r="E25" s="36">
        <v>1</v>
      </c>
      <c r="F25" s="36">
        <v>5</v>
      </c>
      <c r="G25" s="36">
        <v>5</v>
      </c>
      <c r="H25" s="38"/>
      <c r="I25" s="38"/>
      <c r="J25" s="20"/>
      <c r="K25" s="1" t="s">
        <v>71</v>
      </c>
    </row>
    <row r="26" spans="1:16">
      <c r="A26" s="7"/>
      <c r="B26" s="178"/>
      <c r="C26" s="39" t="s">
        <v>46</v>
      </c>
      <c r="D26" s="39" t="s">
        <v>47</v>
      </c>
      <c r="E26" s="36">
        <v>1</v>
      </c>
      <c r="F26" s="36">
        <v>5</v>
      </c>
      <c r="G26" s="36">
        <v>5</v>
      </c>
      <c r="H26" s="38">
        <f>SUM(F23:F26)</f>
        <v>15</v>
      </c>
      <c r="I26" s="38">
        <f>SUM(G23:G26)</f>
        <v>20</v>
      </c>
      <c r="J26" s="20"/>
      <c r="K26" s="1" t="s">
        <v>74</v>
      </c>
    </row>
    <row r="27" spans="1:16">
      <c r="A27" s="7"/>
      <c r="B27" s="178" t="s">
        <v>7</v>
      </c>
      <c r="C27" s="37"/>
      <c r="D27" s="37" t="s">
        <v>21</v>
      </c>
      <c r="E27" s="43"/>
      <c r="F27" s="43"/>
      <c r="G27" s="56">
        <v>0</v>
      </c>
      <c r="H27" s="38"/>
      <c r="I27" s="38"/>
      <c r="J27" s="20"/>
      <c r="K27" s="1"/>
    </row>
    <row r="28" spans="1:16">
      <c r="A28" s="7"/>
      <c r="B28" s="178"/>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183" t="s">
        <v>5</v>
      </c>
      <c r="C30" s="13"/>
      <c r="D30" s="64" t="s">
        <v>21</v>
      </c>
      <c r="E30" s="10"/>
      <c r="F30" s="10"/>
      <c r="G30" s="65">
        <v>0</v>
      </c>
      <c r="H30" s="28"/>
      <c r="I30" s="28"/>
      <c r="J30" s="18"/>
      <c r="K30" s="1"/>
      <c r="L30" s="49"/>
      <c r="M30" s="7"/>
      <c r="N30" s="50"/>
      <c r="O30" s="50"/>
      <c r="P30" s="51"/>
    </row>
    <row r="31" spans="1:16">
      <c r="A31" s="7"/>
      <c r="B31" s="181"/>
      <c r="C31" s="15" t="s">
        <v>48</v>
      </c>
      <c r="D31" s="48" t="s">
        <v>49</v>
      </c>
      <c r="E31" s="10">
        <v>1</v>
      </c>
      <c r="F31" s="10">
        <v>5</v>
      </c>
      <c r="G31" s="10">
        <v>5</v>
      </c>
      <c r="H31" s="29"/>
      <c r="I31" s="29"/>
      <c r="J31" s="12"/>
      <c r="K31" s="1" t="s">
        <v>74</v>
      </c>
    </row>
    <row r="32" spans="1:16">
      <c r="A32" s="7"/>
      <c r="B32" s="181"/>
      <c r="C32" s="13" t="s">
        <v>56</v>
      </c>
      <c r="D32" s="11" t="s">
        <v>59</v>
      </c>
      <c r="E32" s="10">
        <v>1</v>
      </c>
      <c r="F32" s="10">
        <v>5</v>
      </c>
      <c r="G32" s="10">
        <v>5</v>
      </c>
      <c r="H32" s="30"/>
      <c r="I32" s="30"/>
      <c r="J32" s="12"/>
      <c r="K32" s="1" t="s">
        <v>74</v>
      </c>
    </row>
    <row r="33" spans="1:16">
      <c r="A33" s="7"/>
      <c r="B33" s="181"/>
      <c r="C33" s="13" t="s">
        <v>57</v>
      </c>
      <c r="D33" s="14" t="s">
        <v>60</v>
      </c>
      <c r="E33" s="10">
        <v>1</v>
      </c>
      <c r="F33" s="10">
        <v>5</v>
      </c>
      <c r="G33" s="10">
        <v>5</v>
      </c>
      <c r="H33" s="30"/>
      <c r="I33" s="30"/>
      <c r="J33" s="12"/>
      <c r="K33" s="1" t="s">
        <v>74</v>
      </c>
    </row>
    <row r="34" spans="1:16">
      <c r="A34" s="7"/>
      <c r="B34" s="181"/>
      <c r="C34" s="13" t="s">
        <v>62</v>
      </c>
      <c r="D34" s="14" t="s">
        <v>63</v>
      </c>
      <c r="E34" s="10">
        <v>1</v>
      </c>
      <c r="F34" s="10">
        <v>5</v>
      </c>
      <c r="G34" s="17">
        <v>5</v>
      </c>
      <c r="H34" s="30"/>
      <c r="I34" s="30"/>
      <c r="J34" s="12"/>
      <c r="K34" s="1" t="s">
        <v>74</v>
      </c>
    </row>
    <row r="35" spans="1:16">
      <c r="A35" s="7"/>
      <c r="B35" s="181"/>
      <c r="C35" s="13"/>
      <c r="D35" s="14"/>
      <c r="E35" s="10"/>
      <c r="F35" s="10"/>
      <c r="G35" s="28"/>
      <c r="H35" s="30">
        <f>SUM(F30:F35)</f>
        <v>20</v>
      </c>
      <c r="I35" s="30">
        <f>SUM(G30:G35)</f>
        <v>20</v>
      </c>
      <c r="J35" s="12"/>
      <c r="K35" s="1"/>
    </row>
    <row r="36" spans="1:16">
      <c r="A36" s="7"/>
      <c r="B36" s="181" t="s">
        <v>6</v>
      </c>
      <c r="C36" s="8"/>
      <c r="D36" s="31" t="s">
        <v>21</v>
      </c>
      <c r="E36" s="30"/>
      <c r="F36" s="30"/>
      <c r="G36" s="30">
        <v>0</v>
      </c>
      <c r="H36" s="29"/>
      <c r="I36" s="29"/>
      <c r="J36" s="12"/>
      <c r="K36" s="1"/>
    </row>
    <row r="37" spans="1:16">
      <c r="A37" s="7"/>
      <c r="B37" s="181"/>
      <c r="C37" s="13" t="s">
        <v>76</v>
      </c>
      <c r="D37" s="14" t="s">
        <v>54</v>
      </c>
      <c r="E37" s="10">
        <v>1</v>
      </c>
      <c r="F37" s="10">
        <v>5</v>
      </c>
      <c r="G37" s="10">
        <v>5</v>
      </c>
      <c r="H37" s="29"/>
      <c r="I37" s="29"/>
      <c r="J37" s="12"/>
      <c r="K37" s="1" t="s">
        <v>74</v>
      </c>
    </row>
    <row r="38" spans="1:16">
      <c r="A38" s="7"/>
      <c r="B38" s="181"/>
      <c r="C38" s="8" t="s">
        <v>66</v>
      </c>
      <c r="D38" s="9" t="s">
        <v>67</v>
      </c>
      <c r="E38" s="10">
        <v>1</v>
      </c>
      <c r="F38" s="10">
        <v>5</v>
      </c>
      <c r="G38" s="10">
        <v>5</v>
      </c>
      <c r="H38" s="30"/>
      <c r="I38" s="30"/>
      <c r="J38" s="12"/>
      <c r="K38" s="1" t="s">
        <v>79</v>
      </c>
    </row>
    <row r="39" spans="1:16">
      <c r="A39" s="7"/>
      <c r="B39" s="181"/>
      <c r="C39" s="8" t="s">
        <v>77</v>
      </c>
      <c r="D39" s="9" t="s">
        <v>70</v>
      </c>
      <c r="E39" s="10">
        <v>1</v>
      </c>
      <c r="F39" s="10">
        <v>5</v>
      </c>
      <c r="G39" s="10">
        <v>5</v>
      </c>
      <c r="H39" s="30"/>
      <c r="I39" s="30"/>
      <c r="J39" s="12"/>
      <c r="K39" s="1" t="s">
        <v>79</v>
      </c>
    </row>
    <row r="40" spans="1:16">
      <c r="A40" s="7"/>
      <c r="B40" s="181"/>
      <c r="C40" s="8"/>
      <c r="D40" s="67" t="s">
        <v>22</v>
      </c>
      <c r="E40" s="68">
        <v>1</v>
      </c>
      <c r="F40" s="68">
        <v>5</v>
      </c>
      <c r="G40" s="68">
        <v>5</v>
      </c>
      <c r="H40" s="30"/>
      <c r="I40" s="30"/>
      <c r="J40" s="12"/>
      <c r="K40" s="1" t="s">
        <v>24</v>
      </c>
    </row>
    <row r="41" spans="1:16">
      <c r="A41" s="7"/>
      <c r="B41" s="181"/>
      <c r="C41" s="31"/>
      <c r="D41" s="13"/>
      <c r="E41" s="30"/>
      <c r="F41" s="30"/>
      <c r="G41" s="29"/>
      <c r="H41" s="30">
        <f>SUM(F36:F41)</f>
        <v>20</v>
      </c>
      <c r="I41" s="30">
        <f>SUM(G36:G41)</f>
        <v>20</v>
      </c>
      <c r="J41" s="12"/>
      <c r="K41" s="1"/>
    </row>
    <row r="42" spans="1:16">
      <c r="A42" s="7"/>
      <c r="B42" s="181" t="s">
        <v>7</v>
      </c>
      <c r="C42" s="31"/>
      <c r="D42" s="31" t="s">
        <v>21</v>
      </c>
      <c r="E42" s="30"/>
      <c r="F42" s="30"/>
      <c r="G42" s="30">
        <v>0</v>
      </c>
      <c r="H42" s="30"/>
      <c r="I42" s="30"/>
      <c r="J42" s="12"/>
      <c r="K42" s="1"/>
    </row>
    <row r="43" spans="1:16">
      <c r="A43" s="7"/>
      <c r="B43" s="181"/>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182" t="s">
        <v>5</v>
      </c>
      <c r="C45" s="39"/>
      <c r="D45" s="58" t="s">
        <v>21</v>
      </c>
      <c r="E45" s="56"/>
      <c r="F45" s="56"/>
      <c r="G45" s="60">
        <v>0</v>
      </c>
      <c r="H45" s="60"/>
      <c r="I45" s="60"/>
      <c r="J45" s="61"/>
      <c r="K45" s="1"/>
      <c r="L45" s="49"/>
      <c r="M45" s="7"/>
      <c r="N45" s="50"/>
      <c r="O45" s="50"/>
      <c r="P45" s="51"/>
    </row>
    <row r="46" spans="1:16">
      <c r="A46" s="7"/>
      <c r="B46" s="178"/>
      <c r="C46" s="46" t="s">
        <v>78</v>
      </c>
      <c r="D46" s="57" t="s">
        <v>55</v>
      </c>
      <c r="E46" s="43">
        <v>1</v>
      </c>
      <c r="F46" s="43">
        <v>5</v>
      </c>
      <c r="G46" s="43">
        <v>5</v>
      </c>
      <c r="H46" s="36"/>
      <c r="I46" s="36"/>
      <c r="J46" s="20"/>
      <c r="K46" s="1" t="s">
        <v>74</v>
      </c>
    </row>
    <row r="47" spans="1:16">
      <c r="A47" s="7"/>
      <c r="B47" s="178"/>
      <c r="C47" s="39" t="s">
        <v>64</v>
      </c>
      <c r="D47" s="57" t="s">
        <v>65</v>
      </c>
      <c r="E47" s="36">
        <v>1</v>
      </c>
      <c r="F47" s="36">
        <v>5</v>
      </c>
      <c r="G47" s="36">
        <v>5</v>
      </c>
      <c r="H47" s="38"/>
      <c r="I47" s="38"/>
      <c r="J47" s="20"/>
      <c r="K47" s="63" t="s">
        <v>74</v>
      </c>
    </row>
    <row r="48" spans="1:16">
      <c r="A48" s="7"/>
      <c r="B48" s="178"/>
      <c r="C48" s="39" t="s">
        <v>50</v>
      </c>
      <c r="D48" s="57" t="s">
        <v>52</v>
      </c>
      <c r="E48" s="36">
        <v>1</v>
      </c>
      <c r="F48" s="36">
        <v>5</v>
      </c>
      <c r="G48" s="36">
        <v>5</v>
      </c>
      <c r="H48" s="38"/>
      <c r="I48" s="38"/>
      <c r="J48" s="20"/>
      <c r="K48" s="63" t="s">
        <v>74</v>
      </c>
    </row>
    <row r="49" spans="1:14">
      <c r="A49" s="7"/>
      <c r="B49" s="178"/>
      <c r="C49" s="39" t="s">
        <v>29</v>
      </c>
      <c r="D49" s="39" t="s">
        <v>30</v>
      </c>
      <c r="E49" s="36">
        <v>1</v>
      </c>
      <c r="F49" s="36">
        <v>5</v>
      </c>
      <c r="G49" s="36">
        <v>5</v>
      </c>
      <c r="H49" s="36"/>
      <c r="I49" s="36"/>
      <c r="J49" s="20"/>
      <c r="K49" s="1" t="s">
        <v>71</v>
      </c>
    </row>
    <row r="50" spans="1:14">
      <c r="A50" s="7"/>
      <c r="B50" s="178"/>
      <c r="C50" s="37"/>
      <c r="D50" s="39"/>
      <c r="E50" s="36"/>
      <c r="F50" s="36"/>
      <c r="G50" s="36"/>
      <c r="H50" s="38">
        <f>SUM(F45:F50)</f>
        <v>20</v>
      </c>
      <c r="I50" s="38">
        <f>SUM(G45:G50)</f>
        <v>20</v>
      </c>
      <c r="J50" s="20"/>
      <c r="K50" s="1"/>
    </row>
    <row r="51" spans="1:14">
      <c r="A51" s="7"/>
      <c r="B51" s="178" t="s">
        <v>6</v>
      </c>
      <c r="C51" s="44"/>
      <c r="D51" s="58" t="s">
        <v>21</v>
      </c>
      <c r="E51" s="43"/>
      <c r="F51" s="43"/>
      <c r="G51" s="56">
        <v>0</v>
      </c>
      <c r="H51" s="36"/>
      <c r="I51" s="36"/>
      <c r="J51" s="20"/>
      <c r="K51" s="1"/>
    </row>
    <row r="52" spans="1:14">
      <c r="A52" s="7"/>
      <c r="B52" s="178"/>
      <c r="C52" s="44" t="s">
        <v>51</v>
      </c>
      <c r="D52" s="45" t="s">
        <v>53</v>
      </c>
      <c r="E52" s="43">
        <v>1</v>
      </c>
      <c r="F52" s="43">
        <v>5</v>
      </c>
      <c r="G52" s="43">
        <v>5</v>
      </c>
      <c r="H52" s="36"/>
      <c r="I52" s="36"/>
      <c r="J52" s="20"/>
      <c r="K52" s="1" t="s">
        <v>74</v>
      </c>
    </row>
    <row r="53" spans="1:14">
      <c r="A53" s="7"/>
      <c r="B53" s="178"/>
      <c r="C53" s="44" t="s">
        <v>58</v>
      </c>
      <c r="D53" s="45" t="s">
        <v>61</v>
      </c>
      <c r="E53" s="36">
        <v>1</v>
      </c>
      <c r="F53" s="36">
        <v>5</v>
      </c>
      <c r="G53" s="36">
        <v>5</v>
      </c>
      <c r="H53" s="38"/>
      <c r="I53" s="38"/>
      <c r="J53" s="20"/>
      <c r="K53" s="1" t="s">
        <v>74</v>
      </c>
    </row>
    <row r="54" spans="1:14">
      <c r="A54" s="7"/>
      <c r="B54" s="178"/>
      <c r="C54" s="39" t="s">
        <v>68</v>
      </c>
      <c r="D54" s="57" t="s">
        <v>69</v>
      </c>
      <c r="E54" s="36">
        <v>1</v>
      </c>
      <c r="F54" s="36">
        <v>5</v>
      </c>
      <c r="G54" s="36">
        <v>5</v>
      </c>
      <c r="H54" s="38"/>
      <c r="I54" s="38"/>
      <c r="J54" s="20"/>
      <c r="K54" s="1" t="s">
        <v>79</v>
      </c>
    </row>
    <row r="55" spans="1:14">
      <c r="A55" s="7"/>
      <c r="B55" s="178"/>
      <c r="C55" s="37"/>
      <c r="D55" s="39" t="s">
        <v>22</v>
      </c>
      <c r="E55" s="36">
        <v>1</v>
      </c>
      <c r="F55" s="36">
        <v>5</v>
      </c>
      <c r="G55" s="36">
        <v>5</v>
      </c>
      <c r="H55" s="38"/>
      <c r="I55" s="38"/>
      <c r="J55" s="20"/>
      <c r="K55" s="1" t="s">
        <v>24</v>
      </c>
    </row>
    <row r="56" spans="1:14">
      <c r="A56" s="7"/>
      <c r="B56" s="178"/>
      <c r="C56" s="37"/>
      <c r="D56" s="39"/>
      <c r="E56" s="38"/>
      <c r="F56" s="38"/>
      <c r="G56" s="36"/>
      <c r="H56" s="38">
        <f>SUM(F51:F56)</f>
        <v>20</v>
      </c>
      <c r="I56" s="38">
        <f>SUM(G51:G56)</f>
        <v>20</v>
      </c>
      <c r="J56" s="20"/>
      <c r="K56" s="1"/>
    </row>
    <row r="57" spans="1:14" ht="15" customHeight="1">
      <c r="A57" s="7"/>
      <c r="B57" s="178" t="s">
        <v>7</v>
      </c>
      <c r="C57" s="37"/>
      <c r="D57" s="58" t="s">
        <v>21</v>
      </c>
      <c r="E57" s="38"/>
      <c r="F57" s="38"/>
      <c r="G57" s="38">
        <v>0</v>
      </c>
      <c r="H57" s="38"/>
      <c r="I57" s="38"/>
      <c r="J57" s="20"/>
      <c r="K57" s="1"/>
    </row>
    <row r="58" spans="1:14">
      <c r="A58" s="7"/>
      <c r="B58" s="178"/>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183" t="s">
        <v>5</v>
      </c>
      <c r="C60" s="16"/>
      <c r="D60" s="54" t="s">
        <v>21</v>
      </c>
      <c r="E60" s="17"/>
      <c r="F60" s="17"/>
      <c r="G60" s="17"/>
      <c r="H60" s="28"/>
      <c r="I60" s="28"/>
      <c r="J60" s="18"/>
      <c r="K60" s="1"/>
    </row>
    <row r="61" spans="1:14">
      <c r="A61" s="7"/>
      <c r="B61" s="181"/>
      <c r="C61" s="16"/>
      <c r="D61" s="12"/>
      <c r="E61" s="17"/>
      <c r="F61" s="17"/>
      <c r="G61" s="17"/>
      <c r="H61" s="29"/>
      <c r="I61" s="29"/>
      <c r="J61" s="12"/>
      <c r="K61" s="1"/>
    </row>
    <row r="62" spans="1:14">
      <c r="A62" s="7"/>
      <c r="B62" s="181"/>
      <c r="C62" s="31"/>
      <c r="D62" s="13"/>
      <c r="E62" s="29"/>
      <c r="F62" s="29"/>
      <c r="G62" s="29"/>
      <c r="H62" s="30"/>
      <c r="I62" s="30"/>
      <c r="J62" s="12"/>
      <c r="K62" s="1"/>
    </row>
    <row r="63" spans="1:14">
      <c r="A63" s="7"/>
      <c r="B63" s="181"/>
      <c r="C63" s="31"/>
      <c r="D63" s="13"/>
      <c r="E63" s="30"/>
      <c r="F63" s="30"/>
      <c r="G63" s="29"/>
      <c r="H63" s="30">
        <f>SUM(F60:F63)</f>
        <v>0</v>
      </c>
      <c r="I63" s="30">
        <f>SUM(G60:G63)</f>
        <v>0</v>
      </c>
      <c r="J63" s="12"/>
      <c r="K63" s="1"/>
    </row>
    <row r="64" spans="1:14">
      <c r="A64" s="7"/>
      <c r="B64" s="181" t="s">
        <v>6</v>
      </c>
      <c r="C64" s="13"/>
      <c r="D64" s="54" t="s">
        <v>21</v>
      </c>
      <c r="E64" s="29"/>
      <c r="F64" s="29"/>
      <c r="G64" s="29"/>
      <c r="H64" s="29"/>
      <c r="I64" s="29"/>
      <c r="J64" s="12"/>
      <c r="K64" s="1"/>
    </row>
    <row r="65" spans="1:11">
      <c r="A65" s="7"/>
      <c r="B65" s="181"/>
      <c r="C65" s="13"/>
      <c r="D65" s="11"/>
      <c r="E65" s="29"/>
      <c r="F65" s="29"/>
      <c r="G65" s="29"/>
      <c r="H65" s="29"/>
      <c r="I65" s="29"/>
      <c r="J65" s="12"/>
      <c r="K65" s="1"/>
    </row>
    <row r="66" spans="1:11">
      <c r="A66" s="7"/>
      <c r="B66" s="181"/>
      <c r="C66" s="31"/>
      <c r="D66" s="31"/>
      <c r="E66" s="30"/>
      <c r="F66" s="30"/>
      <c r="G66" s="30"/>
      <c r="H66" s="30"/>
      <c r="I66" s="30"/>
      <c r="J66" s="12"/>
      <c r="K66" s="1"/>
    </row>
    <row r="67" spans="1:11">
      <c r="A67" s="7"/>
      <c r="B67" s="181"/>
      <c r="C67" s="31"/>
      <c r="D67" s="13"/>
      <c r="E67" s="30"/>
      <c r="F67" s="30"/>
      <c r="G67" s="30"/>
      <c r="H67" s="30">
        <f>SUM(F64:F67)</f>
        <v>0</v>
      </c>
      <c r="I67" s="30">
        <f>SUM(G64:G67)</f>
        <v>0</v>
      </c>
      <c r="J67" s="12"/>
      <c r="K67" s="1"/>
    </row>
    <row r="68" spans="1:11">
      <c r="A68" s="7"/>
      <c r="B68" s="181" t="s">
        <v>7</v>
      </c>
      <c r="C68" s="31"/>
      <c r="D68" s="31"/>
      <c r="E68" s="30"/>
      <c r="F68" s="30"/>
      <c r="G68" s="30"/>
      <c r="H68" s="30"/>
      <c r="I68" s="30"/>
      <c r="J68" s="12"/>
      <c r="K68" s="1"/>
    </row>
    <row r="69" spans="1:11">
      <c r="A69" s="7"/>
      <c r="B69" s="181"/>
      <c r="C69" s="31"/>
      <c r="D69" s="31"/>
      <c r="E69" s="30"/>
      <c r="F69" s="30"/>
      <c r="G69" s="30"/>
      <c r="H69" s="30"/>
      <c r="I69" s="30"/>
      <c r="J69" s="12"/>
      <c r="K69" s="1"/>
    </row>
    <row r="70" spans="1:11">
      <c r="A70" s="7"/>
      <c r="B70" s="181"/>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68:B70"/>
    <mergeCell ref="B45:B50"/>
    <mergeCell ref="B51:B56"/>
    <mergeCell ref="B57:B58"/>
    <mergeCell ref="B30:B35"/>
    <mergeCell ref="B36:B41"/>
    <mergeCell ref="B42:B43"/>
    <mergeCell ref="B60:B63"/>
    <mergeCell ref="B64:B67"/>
    <mergeCell ref="B27:B28"/>
    <mergeCell ref="B4:B7"/>
    <mergeCell ref="B8:B12"/>
    <mergeCell ref="B13:B15"/>
    <mergeCell ref="B17:B22"/>
    <mergeCell ref="B23:B26"/>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75" customHeight="1">
      <c r="A4" s="7"/>
      <c r="B4" s="179" t="s">
        <v>5</v>
      </c>
      <c r="C4" s="27" t="s">
        <v>25</v>
      </c>
      <c r="D4" s="27" t="s">
        <v>26</v>
      </c>
      <c r="E4" s="28">
        <v>1</v>
      </c>
      <c r="F4" s="28">
        <v>5</v>
      </c>
      <c r="G4" s="28">
        <v>5</v>
      </c>
      <c r="H4" s="28"/>
      <c r="I4" s="28"/>
      <c r="J4" s="18"/>
      <c r="K4" s="1" t="s">
        <v>71</v>
      </c>
    </row>
    <row r="5" spans="1:23">
      <c r="A5" s="7"/>
      <c r="B5" s="180"/>
      <c r="C5" s="13" t="s">
        <v>20</v>
      </c>
      <c r="D5" s="13" t="s">
        <v>18</v>
      </c>
      <c r="E5" s="29">
        <v>1</v>
      </c>
      <c r="F5" s="29">
        <v>5</v>
      </c>
      <c r="G5" s="29">
        <v>5</v>
      </c>
      <c r="H5" s="29"/>
      <c r="I5" s="29"/>
      <c r="J5" s="12"/>
      <c r="K5" s="1" t="s">
        <v>71</v>
      </c>
    </row>
    <row r="6" spans="1:23">
      <c r="A6" s="7"/>
      <c r="B6" s="180"/>
      <c r="C6" s="8" t="s">
        <v>31</v>
      </c>
      <c r="D6" s="12" t="s">
        <v>32</v>
      </c>
      <c r="E6" s="10">
        <v>2</v>
      </c>
      <c r="F6" s="10">
        <v>10</v>
      </c>
      <c r="G6" s="10">
        <v>5</v>
      </c>
      <c r="H6" s="30"/>
      <c r="I6" s="30"/>
      <c r="J6" s="12"/>
      <c r="K6" s="1" t="s">
        <v>71</v>
      </c>
    </row>
    <row r="7" spans="1:23">
      <c r="A7" s="7"/>
      <c r="B7" s="180"/>
      <c r="C7" s="31"/>
      <c r="D7" s="31"/>
      <c r="E7" s="30"/>
      <c r="F7" s="30"/>
      <c r="G7" s="30"/>
      <c r="H7" s="30">
        <f>SUM(F4:F7)</f>
        <v>20</v>
      </c>
      <c r="I7" s="30">
        <f>SUM(G4:G7)</f>
        <v>15</v>
      </c>
      <c r="J7" s="12"/>
      <c r="K7" s="1"/>
    </row>
    <row r="8" spans="1:23">
      <c r="A8" s="7"/>
      <c r="B8" s="181" t="s">
        <v>6</v>
      </c>
      <c r="C8" s="8"/>
      <c r="D8" s="31" t="s">
        <v>21</v>
      </c>
      <c r="E8" s="53"/>
      <c r="F8" s="53"/>
      <c r="G8" s="30">
        <v>5</v>
      </c>
      <c r="H8" s="30"/>
      <c r="I8" s="30"/>
      <c r="J8" s="54"/>
      <c r="K8" s="55"/>
    </row>
    <row r="9" spans="1:23">
      <c r="A9" s="7"/>
      <c r="B9" s="181"/>
      <c r="C9" s="27" t="s">
        <v>28</v>
      </c>
      <c r="D9" s="27" t="s">
        <v>27</v>
      </c>
      <c r="E9" s="28">
        <v>1</v>
      </c>
      <c r="F9" s="28">
        <v>5</v>
      </c>
      <c r="G9" s="28">
        <v>5</v>
      </c>
      <c r="H9" s="29"/>
      <c r="I9" s="29"/>
      <c r="J9" s="12"/>
      <c r="K9" s="1" t="s">
        <v>71</v>
      </c>
    </row>
    <row r="10" spans="1:23">
      <c r="A10" s="7"/>
      <c r="B10" s="181"/>
      <c r="C10" s="13" t="s">
        <v>73</v>
      </c>
      <c r="D10" s="13" t="s">
        <v>43</v>
      </c>
      <c r="E10" s="29">
        <v>1</v>
      </c>
      <c r="F10" s="29">
        <v>5</v>
      </c>
      <c r="G10" s="29">
        <v>5</v>
      </c>
      <c r="H10" s="29"/>
      <c r="I10" s="29"/>
      <c r="J10" s="12"/>
      <c r="K10" s="1" t="s">
        <v>71</v>
      </c>
      <c r="P10" s="69"/>
      <c r="Q10" s="69"/>
      <c r="R10" s="51"/>
      <c r="S10" s="51"/>
      <c r="T10" s="51"/>
      <c r="U10" s="51"/>
      <c r="V10" s="51"/>
      <c r="W10" s="7"/>
    </row>
    <row r="11" spans="1:23">
      <c r="A11" s="7"/>
      <c r="B11" s="181"/>
      <c r="C11" s="13" t="s">
        <v>35</v>
      </c>
      <c r="D11" s="13" t="s">
        <v>37</v>
      </c>
      <c r="E11" s="29">
        <v>1</v>
      </c>
      <c r="F11" s="29">
        <v>5</v>
      </c>
      <c r="G11" s="29">
        <v>5</v>
      </c>
      <c r="H11" s="29"/>
      <c r="I11" s="29"/>
      <c r="J11" s="12"/>
      <c r="K11" s="1" t="s">
        <v>71</v>
      </c>
    </row>
    <row r="12" spans="1:23">
      <c r="A12" s="7"/>
      <c r="B12" s="181"/>
      <c r="C12" s="13"/>
      <c r="D12" s="13"/>
      <c r="E12" s="30"/>
      <c r="F12" s="30"/>
      <c r="G12" s="29"/>
      <c r="H12" s="30">
        <f>SUM(F8:F12)</f>
        <v>15</v>
      </c>
      <c r="I12" s="30">
        <f>SUM(G8:G12)</f>
        <v>20</v>
      </c>
      <c r="J12" s="12"/>
      <c r="K12" s="1"/>
    </row>
    <row r="13" spans="1:23">
      <c r="A13" s="7"/>
      <c r="B13" s="181" t="s">
        <v>7</v>
      </c>
      <c r="C13" s="31"/>
      <c r="D13" s="31" t="s">
        <v>21</v>
      </c>
      <c r="E13" s="30"/>
      <c r="F13" s="30"/>
      <c r="G13" s="30">
        <v>0</v>
      </c>
      <c r="H13" s="30"/>
      <c r="I13" s="30"/>
      <c r="J13" s="54"/>
      <c r="K13" s="1"/>
    </row>
    <row r="14" spans="1:23">
      <c r="A14" s="7"/>
      <c r="B14" s="181"/>
      <c r="C14" s="13" t="s">
        <v>44</v>
      </c>
      <c r="D14" s="13" t="s">
        <v>45</v>
      </c>
      <c r="E14" s="29">
        <v>1</v>
      </c>
      <c r="F14" s="29">
        <v>5</v>
      </c>
      <c r="G14" s="29">
        <v>5</v>
      </c>
      <c r="H14" s="30"/>
      <c r="I14" s="30"/>
      <c r="J14" s="12"/>
      <c r="K14" s="1" t="s">
        <v>71</v>
      </c>
    </row>
    <row r="15" spans="1:23">
      <c r="A15" s="7"/>
      <c r="B15" s="181"/>
      <c r="C15" s="31"/>
      <c r="D15" s="31"/>
      <c r="E15" s="30"/>
      <c r="F15" s="30"/>
      <c r="G15" s="30"/>
      <c r="H15" s="30">
        <f>SUM(F13:F15)</f>
        <v>5</v>
      </c>
      <c r="I15" s="30">
        <f>SUM(G13:G15)</f>
        <v>5</v>
      </c>
      <c r="J15" s="12"/>
      <c r="K15" s="1"/>
    </row>
    <row r="16" spans="1:23" ht="14.75" customHeight="1">
      <c r="A16" s="7"/>
      <c r="B16" s="62" t="s">
        <v>83</v>
      </c>
      <c r="C16" s="33"/>
      <c r="D16" s="33"/>
      <c r="E16" s="33"/>
      <c r="F16" s="33"/>
      <c r="G16" s="33"/>
      <c r="H16" s="33"/>
      <c r="I16" s="33"/>
      <c r="J16" s="34"/>
      <c r="K16" s="72"/>
    </row>
    <row r="17" spans="1:16">
      <c r="A17" s="7"/>
      <c r="B17" s="182" t="s">
        <v>5</v>
      </c>
      <c r="C17" s="41"/>
      <c r="D17" s="37" t="s">
        <v>21</v>
      </c>
      <c r="E17" s="43"/>
      <c r="F17" s="43"/>
      <c r="G17" s="56">
        <v>0</v>
      </c>
      <c r="H17" s="35"/>
      <c r="I17" s="35"/>
      <c r="J17" s="19"/>
      <c r="K17" s="72"/>
    </row>
    <row r="18" spans="1:16">
      <c r="A18" s="7"/>
      <c r="B18" s="182"/>
      <c r="C18" s="41" t="s">
        <v>33</v>
      </c>
      <c r="D18" s="20" t="s">
        <v>34</v>
      </c>
      <c r="E18" s="43">
        <v>2</v>
      </c>
      <c r="F18" s="43">
        <v>10</v>
      </c>
      <c r="G18" s="43">
        <v>5</v>
      </c>
      <c r="H18" s="35"/>
      <c r="I18" s="35"/>
      <c r="J18" s="19"/>
      <c r="K18" s="72" t="s">
        <v>71</v>
      </c>
    </row>
    <row r="19" spans="1:16">
      <c r="A19" s="7"/>
      <c r="B19" s="178"/>
      <c r="C19" s="41" t="s">
        <v>36</v>
      </c>
      <c r="D19" s="42" t="s">
        <v>38</v>
      </c>
      <c r="E19" s="43">
        <v>1</v>
      </c>
      <c r="F19" s="43">
        <v>5</v>
      </c>
      <c r="G19" s="43">
        <v>5</v>
      </c>
      <c r="H19" s="36"/>
      <c r="I19" s="36"/>
      <c r="J19" s="20"/>
      <c r="K19" s="72" t="s">
        <v>71</v>
      </c>
    </row>
    <row r="20" spans="1:16">
      <c r="A20" s="7"/>
      <c r="B20" s="178"/>
      <c r="C20" s="44" t="s">
        <v>39</v>
      </c>
      <c r="D20" s="47" t="s">
        <v>40</v>
      </c>
      <c r="E20" s="43">
        <v>1</v>
      </c>
      <c r="F20" s="43">
        <v>5</v>
      </c>
      <c r="G20" s="43">
        <v>5</v>
      </c>
      <c r="H20" s="38"/>
      <c r="I20" s="38"/>
      <c r="J20" s="20"/>
      <c r="K20" s="72" t="s">
        <v>71</v>
      </c>
    </row>
    <row r="21" spans="1:16">
      <c r="A21" s="7"/>
      <c r="B21" s="178"/>
      <c r="C21" s="37"/>
      <c r="D21" s="39" t="s">
        <v>22</v>
      </c>
      <c r="E21" s="36">
        <v>1</v>
      </c>
      <c r="F21" s="36">
        <v>5</v>
      </c>
      <c r="G21" s="36">
        <v>5</v>
      </c>
      <c r="H21" s="38"/>
      <c r="I21" s="38"/>
      <c r="J21" s="20"/>
      <c r="K21" s="72" t="s">
        <v>24</v>
      </c>
    </row>
    <row r="22" spans="1:16">
      <c r="A22" s="7"/>
      <c r="B22" s="178"/>
      <c r="C22" s="37"/>
      <c r="D22" s="39"/>
      <c r="E22" s="38"/>
      <c r="F22" s="38"/>
      <c r="G22" s="36"/>
      <c r="H22" s="38">
        <f>SUM(F17:F22)</f>
        <v>25</v>
      </c>
      <c r="I22" s="38">
        <f>SUM(G17:G22)</f>
        <v>20</v>
      </c>
      <c r="J22" s="20"/>
      <c r="K22" s="72"/>
    </row>
    <row r="23" spans="1:16">
      <c r="A23" s="7"/>
      <c r="B23" s="178" t="s">
        <v>6</v>
      </c>
      <c r="C23" s="44"/>
      <c r="D23" s="37" t="s">
        <v>21</v>
      </c>
      <c r="E23" s="56"/>
      <c r="F23" s="56"/>
      <c r="G23" s="56">
        <v>5</v>
      </c>
      <c r="H23" s="38"/>
      <c r="I23" s="38"/>
      <c r="J23" s="20"/>
      <c r="K23" s="72"/>
    </row>
    <row r="24" spans="1:16">
      <c r="A24" s="7"/>
      <c r="B24" s="178"/>
      <c r="C24" s="44" t="s">
        <v>41</v>
      </c>
      <c r="D24" s="34" t="s">
        <v>42</v>
      </c>
      <c r="E24" s="43">
        <v>1</v>
      </c>
      <c r="F24" s="43">
        <v>5</v>
      </c>
      <c r="G24" s="43">
        <v>5</v>
      </c>
      <c r="H24" s="36"/>
      <c r="I24" s="36"/>
      <c r="J24" s="20"/>
      <c r="K24" s="72" t="s">
        <v>71</v>
      </c>
    </row>
    <row r="25" spans="1:16">
      <c r="A25" s="7"/>
      <c r="B25" s="178"/>
      <c r="C25" s="39" t="s">
        <v>46</v>
      </c>
      <c r="D25" s="39" t="s">
        <v>47</v>
      </c>
      <c r="E25" s="36">
        <v>1</v>
      </c>
      <c r="F25" s="36">
        <v>5</v>
      </c>
      <c r="G25" s="36">
        <v>5</v>
      </c>
      <c r="H25" s="38"/>
      <c r="I25" s="38"/>
      <c r="J25" s="20"/>
      <c r="K25" s="72" t="s">
        <v>74</v>
      </c>
    </row>
    <row r="26" spans="1:16">
      <c r="A26" s="7"/>
      <c r="B26" s="178"/>
      <c r="C26" s="39"/>
      <c r="D26" s="39" t="s">
        <v>22</v>
      </c>
      <c r="E26" s="36">
        <v>1</v>
      </c>
      <c r="F26" s="36">
        <v>5</v>
      </c>
      <c r="G26" s="36">
        <v>5</v>
      </c>
      <c r="H26" s="38">
        <f>SUM(F23:F26)</f>
        <v>15</v>
      </c>
      <c r="I26" s="38">
        <f>SUM(G23:G26)</f>
        <v>20</v>
      </c>
      <c r="J26" s="20"/>
      <c r="K26" s="72" t="s">
        <v>24</v>
      </c>
    </row>
    <row r="27" spans="1:16">
      <c r="A27" s="7"/>
      <c r="B27" s="178" t="s">
        <v>7</v>
      </c>
      <c r="C27" s="37"/>
      <c r="D27" s="37" t="s">
        <v>21</v>
      </c>
      <c r="E27" s="43"/>
      <c r="F27" s="43"/>
      <c r="G27" s="56">
        <v>0</v>
      </c>
      <c r="H27" s="38"/>
      <c r="I27" s="38"/>
      <c r="J27" s="20"/>
      <c r="K27" s="72"/>
    </row>
    <row r="28" spans="1:16">
      <c r="A28" s="7"/>
      <c r="B28" s="178"/>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183" t="s">
        <v>5</v>
      </c>
      <c r="C30" s="13"/>
      <c r="D30" s="64" t="s">
        <v>21</v>
      </c>
      <c r="E30" s="10"/>
      <c r="F30" s="10"/>
      <c r="G30" s="65">
        <v>0</v>
      </c>
      <c r="H30" s="28"/>
      <c r="I30" s="28"/>
      <c r="J30" s="18"/>
      <c r="K30" s="1"/>
      <c r="L30" s="49"/>
      <c r="M30" s="7"/>
      <c r="N30" s="50"/>
      <c r="O30" s="50"/>
      <c r="P30" s="51"/>
    </row>
    <row r="31" spans="1:16">
      <c r="A31" s="7"/>
      <c r="B31" s="181"/>
      <c r="C31" s="15" t="s">
        <v>48</v>
      </c>
      <c r="D31" s="48" t="s">
        <v>49</v>
      </c>
      <c r="E31" s="10">
        <v>1</v>
      </c>
      <c r="F31" s="10">
        <v>5</v>
      </c>
      <c r="G31" s="10">
        <v>5</v>
      </c>
      <c r="H31" s="29"/>
      <c r="I31" s="29"/>
      <c r="J31" s="12"/>
      <c r="K31" s="1" t="s">
        <v>74</v>
      </c>
    </row>
    <row r="32" spans="1:16">
      <c r="A32" s="7"/>
      <c r="B32" s="181"/>
      <c r="C32" s="13" t="s">
        <v>56</v>
      </c>
      <c r="D32" s="11" t="s">
        <v>59</v>
      </c>
      <c r="E32" s="10">
        <v>1</v>
      </c>
      <c r="F32" s="10">
        <v>5</v>
      </c>
      <c r="G32" s="10">
        <v>5</v>
      </c>
      <c r="H32" s="30"/>
      <c r="I32" s="30"/>
      <c r="J32" s="12"/>
      <c r="K32" s="1" t="s">
        <v>74</v>
      </c>
    </row>
    <row r="33" spans="1:24">
      <c r="A33" s="7"/>
      <c r="B33" s="181"/>
      <c r="C33" s="13" t="s">
        <v>62</v>
      </c>
      <c r="D33" s="14" t="s">
        <v>63</v>
      </c>
      <c r="E33" s="10">
        <v>1</v>
      </c>
      <c r="F33" s="10">
        <v>5</v>
      </c>
      <c r="G33" s="17">
        <v>5</v>
      </c>
      <c r="H33" s="30"/>
      <c r="I33" s="30"/>
      <c r="J33" s="12"/>
      <c r="K33" s="1" t="s">
        <v>74</v>
      </c>
      <c r="Q33" s="69"/>
      <c r="R33" s="70"/>
      <c r="S33" s="50"/>
      <c r="T33" s="50"/>
      <c r="U33" s="50"/>
      <c r="V33" s="71"/>
      <c r="W33" s="71"/>
      <c r="X33" s="7"/>
    </row>
    <row r="34" spans="1:24">
      <c r="A34" s="7"/>
      <c r="B34" s="181"/>
      <c r="C34" s="13"/>
      <c r="D34" s="67" t="s">
        <v>22</v>
      </c>
      <c r="E34" s="68">
        <v>1</v>
      </c>
      <c r="F34" s="68">
        <v>5</v>
      </c>
      <c r="G34" s="68">
        <v>5</v>
      </c>
      <c r="H34" s="29"/>
      <c r="I34" s="30"/>
      <c r="J34" s="12"/>
      <c r="K34" s="1" t="s">
        <v>24</v>
      </c>
    </row>
    <row r="35" spans="1:24">
      <c r="A35" s="7"/>
      <c r="B35" s="181"/>
      <c r="C35" s="13"/>
      <c r="D35" s="14"/>
      <c r="E35" s="10"/>
      <c r="F35" s="10"/>
      <c r="G35" s="28"/>
      <c r="H35" s="30">
        <f>SUM(F30:F35)</f>
        <v>20</v>
      </c>
      <c r="I35" s="30">
        <f>SUM(G30:G35)</f>
        <v>20</v>
      </c>
      <c r="J35" s="12"/>
      <c r="K35" s="1"/>
    </row>
    <row r="36" spans="1:24">
      <c r="A36" s="7"/>
      <c r="B36" s="181" t="s">
        <v>6</v>
      </c>
      <c r="C36" s="8"/>
      <c r="D36" s="31" t="s">
        <v>21</v>
      </c>
      <c r="E36" s="30"/>
      <c r="F36" s="30"/>
      <c r="G36" s="30">
        <v>0</v>
      </c>
      <c r="H36" s="29"/>
      <c r="I36" s="29"/>
      <c r="J36" s="12"/>
      <c r="K36" s="1"/>
    </row>
    <row r="37" spans="1:24">
      <c r="A37" s="7"/>
      <c r="B37" s="181"/>
      <c r="C37" s="13" t="s">
        <v>76</v>
      </c>
      <c r="D37" s="14" t="s">
        <v>54</v>
      </c>
      <c r="E37" s="10">
        <v>1</v>
      </c>
      <c r="F37" s="10">
        <v>5</v>
      </c>
      <c r="G37" s="10">
        <v>5</v>
      </c>
      <c r="H37" s="29"/>
      <c r="I37" s="29"/>
      <c r="J37" s="12"/>
      <c r="K37" s="1" t="s">
        <v>74</v>
      </c>
    </row>
    <row r="38" spans="1:24">
      <c r="A38" s="7"/>
      <c r="B38" s="181"/>
      <c r="C38" s="8" t="s">
        <v>66</v>
      </c>
      <c r="D38" s="9" t="s">
        <v>67</v>
      </c>
      <c r="E38" s="10">
        <v>1</v>
      </c>
      <c r="F38" s="10">
        <v>5</v>
      </c>
      <c r="G38" s="10">
        <v>5</v>
      </c>
      <c r="H38" s="30"/>
      <c r="I38" s="30"/>
      <c r="J38" s="12"/>
      <c r="K38" s="1" t="s">
        <v>79</v>
      </c>
    </row>
    <row r="39" spans="1:24">
      <c r="A39" s="7"/>
      <c r="B39" s="181"/>
      <c r="C39" s="8" t="s">
        <v>77</v>
      </c>
      <c r="D39" s="9" t="s">
        <v>70</v>
      </c>
      <c r="E39" s="10">
        <v>1</v>
      </c>
      <c r="F39" s="10">
        <v>5</v>
      </c>
      <c r="G39" s="10">
        <v>5</v>
      </c>
      <c r="H39" s="30"/>
      <c r="I39" s="30"/>
      <c r="J39" s="12"/>
      <c r="K39" s="1" t="s">
        <v>79</v>
      </c>
    </row>
    <row r="40" spans="1:24">
      <c r="A40" s="7"/>
      <c r="B40" s="181"/>
      <c r="C40" s="13" t="s">
        <v>29</v>
      </c>
      <c r="D40" s="13" t="s">
        <v>30</v>
      </c>
      <c r="E40" s="29">
        <v>1</v>
      </c>
      <c r="F40" s="29">
        <v>5</v>
      </c>
      <c r="G40" s="29">
        <v>5</v>
      </c>
      <c r="H40" s="29"/>
      <c r="I40" s="29"/>
      <c r="J40" s="12"/>
      <c r="K40" s="1" t="s">
        <v>71</v>
      </c>
    </row>
    <row r="41" spans="1:24">
      <c r="A41" s="7"/>
      <c r="B41" s="181"/>
      <c r="C41" s="31"/>
      <c r="D41" s="13"/>
      <c r="E41" s="30"/>
      <c r="F41" s="30"/>
      <c r="G41" s="29"/>
      <c r="H41" s="30">
        <f>SUM(F36:F41)</f>
        <v>20</v>
      </c>
      <c r="I41" s="30">
        <f>SUM(G36:G41)</f>
        <v>20</v>
      </c>
      <c r="J41" s="12"/>
      <c r="K41" s="1"/>
    </row>
    <row r="42" spans="1:24">
      <c r="A42" s="7"/>
      <c r="B42" s="181" t="s">
        <v>7</v>
      </c>
      <c r="C42" s="31"/>
      <c r="D42" s="31" t="s">
        <v>21</v>
      </c>
      <c r="E42" s="30"/>
      <c r="F42" s="30"/>
      <c r="G42" s="30">
        <v>0</v>
      </c>
      <c r="H42" s="30"/>
      <c r="I42" s="30"/>
      <c r="J42" s="12"/>
      <c r="K42" s="1"/>
    </row>
    <row r="43" spans="1:24">
      <c r="A43" s="7"/>
      <c r="B43" s="181"/>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182" t="s">
        <v>5</v>
      </c>
      <c r="C45" s="39"/>
      <c r="D45" s="58" t="s">
        <v>21</v>
      </c>
      <c r="E45" s="56"/>
      <c r="F45" s="56"/>
      <c r="G45" s="60">
        <v>0</v>
      </c>
      <c r="H45" s="60"/>
      <c r="I45" s="60"/>
      <c r="J45" s="61"/>
      <c r="K45" s="72"/>
      <c r="L45" s="49"/>
      <c r="M45" s="7"/>
      <c r="N45" s="50"/>
      <c r="O45" s="50"/>
      <c r="P45" s="51"/>
    </row>
    <row r="46" spans="1:24">
      <c r="A46" s="7"/>
      <c r="B46" s="178"/>
      <c r="C46" s="46" t="s">
        <v>78</v>
      </c>
      <c r="D46" s="57" t="s">
        <v>55</v>
      </c>
      <c r="E46" s="43">
        <v>1</v>
      </c>
      <c r="F46" s="43">
        <v>5</v>
      </c>
      <c r="G46" s="43">
        <v>5</v>
      </c>
      <c r="H46" s="36"/>
      <c r="I46" s="36"/>
      <c r="J46" s="20"/>
      <c r="K46" s="72" t="s">
        <v>74</v>
      </c>
    </row>
    <row r="47" spans="1:24">
      <c r="A47" s="7"/>
      <c r="B47" s="178"/>
      <c r="C47" s="39" t="s">
        <v>64</v>
      </c>
      <c r="D47" s="57" t="s">
        <v>65</v>
      </c>
      <c r="E47" s="36">
        <v>1</v>
      </c>
      <c r="F47" s="36">
        <v>5</v>
      </c>
      <c r="G47" s="36">
        <v>5</v>
      </c>
      <c r="H47" s="38"/>
      <c r="I47" s="38"/>
      <c r="J47" s="20"/>
      <c r="K47" s="73" t="s">
        <v>74</v>
      </c>
    </row>
    <row r="48" spans="1:24">
      <c r="A48" s="7"/>
      <c r="B48" s="178"/>
      <c r="C48" s="39" t="s">
        <v>50</v>
      </c>
      <c r="D48" s="57" t="s">
        <v>52</v>
      </c>
      <c r="E48" s="36">
        <v>1</v>
      </c>
      <c r="F48" s="36">
        <v>5</v>
      </c>
      <c r="G48" s="36">
        <v>5</v>
      </c>
      <c r="H48" s="38"/>
      <c r="I48" s="38"/>
      <c r="J48" s="20"/>
      <c r="K48" s="73" t="s">
        <v>74</v>
      </c>
    </row>
    <row r="49" spans="1:14">
      <c r="A49" s="7"/>
      <c r="B49" s="178"/>
      <c r="C49" s="39" t="s">
        <v>57</v>
      </c>
      <c r="D49" s="57" t="s">
        <v>60</v>
      </c>
      <c r="E49" s="36">
        <v>1</v>
      </c>
      <c r="F49" s="36">
        <v>5</v>
      </c>
      <c r="G49" s="36">
        <v>5</v>
      </c>
      <c r="H49" s="38"/>
      <c r="I49" s="38"/>
      <c r="J49" s="20"/>
      <c r="K49" s="72" t="s">
        <v>74</v>
      </c>
    </row>
    <row r="50" spans="1:14">
      <c r="A50" s="7"/>
      <c r="B50" s="178"/>
      <c r="C50" s="37"/>
      <c r="D50" s="39"/>
      <c r="E50" s="36"/>
      <c r="F50" s="36"/>
      <c r="G50" s="36"/>
      <c r="H50" s="38">
        <f>SUM(F45:F50)</f>
        <v>20</v>
      </c>
      <c r="I50" s="38">
        <f>SUM(G45:G50)</f>
        <v>20</v>
      </c>
      <c r="J50" s="20"/>
      <c r="K50" s="72"/>
    </row>
    <row r="51" spans="1:14">
      <c r="A51" s="7"/>
      <c r="B51" s="178" t="s">
        <v>6</v>
      </c>
      <c r="C51" s="44"/>
      <c r="D51" s="58" t="s">
        <v>21</v>
      </c>
      <c r="E51" s="43"/>
      <c r="F51" s="43"/>
      <c r="G51" s="56">
        <v>0</v>
      </c>
      <c r="H51" s="36"/>
      <c r="I51" s="36"/>
      <c r="J51" s="20"/>
      <c r="K51" s="72"/>
    </row>
    <row r="52" spans="1:14">
      <c r="A52" s="7"/>
      <c r="B52" s="178"/>
      <c r="C52" s="44" t="s">
        <v>51</v>
      </c>
      <c r="D52" s="45" t="s">
        <v>53</v>
      </c>
      <c r="E52" s="43">
        <v>1</v>
      </c>
      <c r="F52" s="43">
        <v>5</v>
      </c>
      <c r="G52" s="43">
        <v>5</v>
      </c>
      <c r="H52" s="36"/>
      <c r="I52" s="36"/>
      <c r="J52" s="20"/>
      <c r="K52" s="72" t="s">
        <v>74</v>
      </c>
    </row>
    <row r="53" spans="1:14">
      <c r="A53" s="7"/>
      <c r="B53" s="178"/>
      <c r="C53" s="44" t="s">
        <v>58</v>
      </c>
      <c r="D53" s="45" t="s">
        <v>61</v>
      </c>
      <c r="E53" s="36">
        <v>1</v>
      </c>
      <c r="F53" s="36">
        <v>5</v>
      </c>
      <c r="G53" s="36">
        <v>5</v>
      </c>
      <c r="H53" s="38"/>
      <c r="I53" s="38"/>
      <c r="J53" s="20"/>
      <c r="K53" s="72" t="s">
        <v>74</v>
      </c>
    </row>
    <row r="54" spans="1:14">
      <c r="A54" s="7"/>
      <c r="B54" s="178"/>
      <c r="C54" s="39" t="s">
        <v>68</v>
      </c>
      <c r="D54" s="57" t="s">
        <v>69</v>
      </c>
      <c r="E54" s="36">
        <v>1</v>
      </c>
      <c r="F54" s="36">
        <v>5</v>
      </c>
      <c r="G54" s="36">
        <v>5</v>
      </c>
      <c r="H54" s="38"/>
      <c r="I54" s="38"/>
      <c r="J54" s="20"/>
      <c r="K54" s="72" t="s">
        <v>79</v>
      </c>
    </row>
    <row r="55" spans="1:14">
      <c r="A55" s="7"/>
      <c r="B55" s="178"/>
      <c r="C55" s="37"/>
      <c r="D55" s="39" t="s">
        <v>22</v>
      </c>
      <c r="E55" s="36">
        <v>1</v>
      </c>
      <c r="F55" s="36">
        <v>5</v>
      </c>
      <c r="G55" s="36">
        <v>5</v>
      </c>
      <c r="H55" s="38"/>
      <c r="I55" s="38"/>
      <c r="J55" s="20"/>
      <c r="K55" s="72" t="s">
        <v>24</v>
      </c>
    </row>
    <row r="56" spans="1:14">
      <c r="A56" s="7"/>
      <c r="B56" s="178"/>
      <c r="C56" s="37"/>
      <c r="D56" s="39"/>
      <c r="E56" s="38"/>
      <c r="F56" s="38"/>
      <c r="G56" s="36"/>
      <c r="H56" s="38">
        <f>SUM(F51:F56)</f>
        <v>20</v>
      </c>
      <c r="I56" s="38">
        <f>SUM(G51:G56)</f>
        <v>20</v>
      </c>
      <c r="J56" s="20"/>
      <c r="K56" s="72"/>
    </row>
    <row r="57" spans="1:14" ht="15" customHeight="1">
      <c r="A57" s="7"/>
      <c r="B57" s="178" t="s">
        <v>7</v>
      </c>
      <c r="C57" s="37"/>
      <c r="D57" s="58" t="s">
        <v>21</v>
      </c>
      <c r="E57" s="38"/>
      <c r="F57" s="38"/>
      <c r="G57" s="38">
        <v>0</v>
      </c>
      <c r="H57" s="38"/>
      <c r="I57" s="38"/>
      <c r="J57" s="20"/>
      <c r="K57" s="72"/>
    </row>
    <row r="58" spans="1:14">
      <c r="A58" s="7"/>
      <c r="B58" s="178"/>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183" t="s">
        <v>5</v>
      </c>
      <c r="C60" s="16"/>
      <c r="D60" s="54" t="s">
        <v>21</v>
      </c>
      <c r="E60" s="17"/>
      <c r="F60" s="17"/>
      <c r="G60" s="17"/>
      <c r="H60" s="28"/>
      <c r="I60" s="28"/>
      <c r="J60" s="18"/>
      <c r="K60" s="1"/>
    </row>
    <row r="61" spans="1:14">
      <c r="A61" s="7"/>
      <c r="B61" s="181"/>
      <c r="C61" s="16"/>
      <c r="D61" s="12"/>
      <c r="E61" s="17"/>
      <c r="F61" s="17"/>
      <c r="G61" s="17"/>
      <c r="H61" s="29"/>
      <c r="I61" s="29"/>
      <c r="J61" s="12"/>
      <c r="K61" s="1"/>
    </row>
    <row r="62" spans="1:14">
      <c r="A62" s="7"/>
      <c r="B62" s="181"/>
      <c r="C62" s="31"/>
      <c r="D62" s="13"/>
      <c r="E62" s="29"/>
      <c r="F62" s="29"/>
      <c r="G62" s="29"/>
      <c r="H62" s="30"/>
      <c r="I62" s="30"/>
      <c r="J62" s="12"/>
      <c r="K62" s="1"/>
    </row>
    <row r="63" spans="1:14">
      <c r="A63" s="7"/>
      <c r="B63" s="181"/>
      <c r="C63" s="31"/>
      <c r="D63" s="13"/>
      <c r="E63" s="30"/>
      <c r="F63" s="30"/>
      <c r="G63" s="29"/>
      <c r="H63" s="30">
        <f>SUM(F60:F63)</f>
        <v>0</v>
      </c>
      <c r="I63" s="30">
        <f>SUM(G60:G63)</f>
        <v>0</v>
      </c>
      <c r="J63" s="12"/>
      <c r="K63" s="1"/>
    </row>
    <row r="64" spans="1:14">
      <c r="A64" s="7"/>
      <c r="B64" s="181" t="s">
        <v>6</v>
      </c>
      <c r="C64" s="13"/>
      <c r="D64" s="54" t="s">
        <v>21</v>
      </c>
      <c r="E64" s="29"/>
      <c r="F64" s="29"/>
      <c r="G64" s="29"/>
      <c r="H64" s="29"/>
      <c r="I64" s="29"/>
      <c r="J64" s="12"/>
      <c r="K64" s="1"/>
    </row>
    <row r="65" spans="1:11">
      <c r="A65" s="7"/>
      <c r="B65" s="181"/>
      <c r="C65" s="13"/>
      <c r="D65" s="11"/>
      <c r="E65" s="29"/>
      <c r="F65" s="29"/>
      <c r="G65" s="29"/>
      <c r="H65" s="29"/>
      <c r="I65" s="29"/>
      <c r="J65" s="12"/>
      <c r="K65" s="1"/>
    </row>
    <row r="66" spans="1:11">
      <c r="A66" s="7"/>
      <c r="B66" s="181"/>
      <c r="C66" s="31"/>
      <c r="D66" s="31"/>
      <c r="E66" s="30"/>
      <c r="F66" s="30"/>
      <c r="G66" s="30"/>
      <c r="H66" s="30"/>
      <c r="I66" s="30"/>
      <c r="J66" s="12"/>
      <c r="K66" s="1"/>
    </row>
    <row r="67" spans="1:11">
      <c r="A67" s="7"/>
      <c r="B67" s="181"/>
      <c r="C67" s="31"/>
      <c r="D67" s="13"/>
      <c r="E67" s="30"/>
      <c r="F67" s="30"/>
      <c r="G67" s="30"/>
      <c r="H67" s="30">
        <f>SUM(F64:F67)</f>
        <v>0</v>
      </c>
      <c r="I67" s="30">
        <f>SUM(G64:G67)</f>
        <v>0</v>
      </c>
      <c r="J67" s="12"/>
      <c r="K67" s="1"/>
    </row>
    <row r="68" spans="1:11">
      <c r="A68" s="7"/>
      <c r="B68" s="181" t="s">
        <v>7</v>
      </c>
      <c r="C68" s="31"/>
      <c r="D68" s="31"/>
      <c r="E68" s="30"/>
      <c r="F68" s="30"/>
      <c r="G68" s="30"/>
      <c r="H68" s="30"/>
      <c r="I68" s="30"/>
      <c r="J68" s="12"/>
      <c r="K68" s="1"/>
    </row>
    <row r="69" spans="1:11">
      <c r="A69" s="7"/>
      <c r="B69" s="181"/>
      <c r="C69" s="31"/>
      <c r="D69" s="31"/>
      <c r="E69" s="30"/>
      <c r="F69" s="30"/>
      <c r="G69" s="30"/>
      <c r="H69" s="30"/>
      <c r="I69" s="30"/>
      <c r="J69" s="12"/>
      <c r="K69" s="1"/>
    </row>
    <row r="70" spans="1:11">
      <c r="A70" s="7"/>
      <c r="B70" s="181"/>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60:B63"/>
    <mergeCell ref="B64:B67"/>
    <mergeCell ref="B68:B70"/>
    <mergeCell ref="B30:B35"/>
    <mergeCell ref="B36:B41"/>
    <mergeCell ref="B42:B43"/>
    <mergeCell ref="B45:B50"/>
    <mergeCell ref="B51:B56"/>
    <mergeCell ref="B57:B58"/>
    <mergeCell ref="B27:B28"/>
    <mergeCell ref="B4:B7"/>
    <mergeCell ref="B8:B12"/>
    <mergeCell ref="B13:B15"/>
    <mergeCell ref="B17:B22"/>
    <mergeCell ref="B23:B26"/>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5"/>
  <sheetViews>
    <sheetView tabSelected="1" zoomScaleNormal="100" workbookViewId="0">
      <selection activeCell="C18" sqref="C18:C19"/>
    </sheetView>
  </sheetViews>
  <sheetFormatPr defaultColWidth="9.26953125" defaultRowHeight="15.5"/>
  <cols>
    <col min="1" max="1" width="4.453125" style="83" customWidth="1"/>
    <col min="2" max="2" width="33.26953125" style="83" customWidth="1"/>
    <col min="3" max="3" width="82.6328125" style="83" customWidth="1"/>
    <col min="4" max="16384" width="9.26953125" style="83"/>
  </cols>
  <sheetData>
    <row r="6" spans="2:3" ht="16.5">
      <c r="B6" s="135" t="s">
        <v>92</v>
      </c>
    </row>
    <row r="7" spans="2:3" ht="21.5">
      <c r="B7" s="134"/>
    </row>
    <row r="8" spans="2:3" ht="17">
      <c r="B8" s="84" t="s">
        <v>93</v>
      </c>
      <c r="C8" s="137" t="s">
        <v>182</v>
      </c>
    </row>
    <row r="9" spans="2:3" ht="17">
      <c r="B9" s="136" t="s">
        <v>102</v>
      </c>
      <c r="C9" s="137" t="s">
        <v>193</v>
      </c>
    </row>
    <row r="11" spans="2:3" ht="18">
      <c r="B11" s="138" t="s">
        <v>94</v>
      </c>
    </row>
    <row r="13" spans="2:3" ht="19.25" customHeight="1">
      <c r="B13" s="186" t="s">
        <v>95</v>
      </c>
      <c r="C13" s="186"/>
    </row>
    <row r="14" spans="2:3" ht="19.25" customHeight="1">
      <c r="B14" s="187" t="s">
        <v>143</v>
      </c>
      <c r="C14" s="188"/>
    </row>
    <row r="15" spans="2:3" ht="19.25" customHeight="1">
      <c r="B15" s="173" t="s">
        <v>96</v>
      </c>
    </row>
    <row r="16" spans="2:3" ht="19.25" customHeight="1">
      <c r="B16" s="83" t="s">
        <v>97</v>
      </c>
      <c r="C16" s="133" t="s">
        <v>88</v>
      </c>
    </row>
    <row r="17" spans="2:3" ht="19.25" customHeight="1">
      <c r="B17" s="83" t="s">
        <v>98</v>
      </c>
      <c r="C17" s="133" t="s">
        <v>89</v>
      </c>
    </row>
    <row r="18" spans="2:3" ht="19.25" customHeight="1">
      <c r="B18" s="83" t="s">
        <v>99</v>
      </c>
      <c r="C18" s="189" t="s">
        <v>222</v>
      </c>
    </row>
    <row r="19" spans="2:3" ht="19.25" customHeight="1">
      <c r="B19" s="83" t="s">
        <v>100</v>
      </c>
      <c r="C19" s="190"/>
    </row>
    <row r="21" spans="2:3" ht="253.5" customHeight="1">
      <c r="B21" s="184" t="s">
        <v>103</v>
      </c>
      <c r="C21" s="185"/>
    </row>
    <row r="23" spans="2:3" ht="47.15" customHeight="1">
      <c r="B23" s="184" t="s">
        <v>101</v>
      </c>
      <c r="C23" s="184"/>
    </row>
    <row r="25" spans="2:3">
      <c r="B25" s="137" t="s">
        <v>220</v>
      </c>
      <c r="C25" s="137" t="s">
        <v>221</v>
      </c>
    </row>
  </sheetData>
  <mergeCells count="5">
    <mergeCell ref="B21:C21"/>
    <mergeCell ref="B23:C23"/>
    <mergeCell ref="B13:C13"/>
    <mergeCell ref="B14:C14"/>
    <mergeCell ref="C18:C19"/>
  </mergeCells>
  <phoneticPr fontId="6" type="noConversion"/>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BCOMPU1_Study Plan 學業規劃表'!A1" display="2. Study Plan Template 學業規劃表"/>
    <hyperlink ref="B14:C14" location="'Recom''d Crs Plan_PT建議科目註冊計劃_兼讀 '!A1" display="1b. Recommended Course Enrolment Plan (Part-time study load) 建議科目註冊計劃 (兼讀制學習)"/>
    <hyperlink ref="C18" r:id="rId3"/>
  </hyperlinks>
  <pageMargins left="0.70866141732283472" right="0.70866141732283472" top="0.74803149606299213" bottom="0.74803149606299213" header="0.31496062992125984" footer="0.31496062992125984"/>
  <pageSetup paperSize="9" scale="85"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topLeftCell="A3" zoomScale="79" zoomScaleNormal="79" workbookViewId="0">
      <selection activeCell="K13" sqref="K13"/>
    </sheetView>
  </sheetViews>
  <sheetFormatPr defaultColWidth="9.26953125" defaultRowHeight="15.5"/>
  <cols>
    <col min="1" max="1" width="2.7265625" style="6" customWidth="1"/>
    <col min="2" max="2" width="18.26953125" style="6" customWidth="1"/>
    <col min="3" max="3" width="23.26953125" style="6" customWidth="1"/>
    <col min="4" max="4" width="38.26953125" style="6" customWidth="1"/>
    <col min="5" max="5" width="15.08984375" style="6" customWidth="1"/>
    <col min="6" max="10" width="13.26953125" style="6" customWidth="1"/>
    <col min="11" max="11" width="28.7265625" style="6" customWidth="1"/>
    <col min="12" max="12" width="9.26953125" style="6"/>
    <col min="13" max="13" width="37.7265625" style="6" customWidth="1"/>
    <col min="14" max="16384" width="9.26953125" style="6"/>
  </cols>
  <sheetData>
    <row r="1" spans="1:17" ht="28.25" customHeight="1">
      <c r="A1" s="86"/>
      <c r="B1" s="87" t="s">
        <v>192</v>
      </c>
      <c r="C1" s="88"/>
      <c r="D1" s="89"/>
      <c r="E1" s="86"/>
      <c r="F1" s="40"/>
      <c r="G1" s="86"/>
      <c r="H1" s="86"/>
      <c r="I1" s="40"/>
      <c r="J1" s="86"/>
    </row>
    <row r="2" spans="1:17" ht="24.65" customHeight="1">
      <c r="A2" s="86"/>
      <c r="B2" s="132" t="s">
        <v>90</v>
      </c>
      <c r="C2" s="86"/>
      <c r="D2" s="86"/>
      <c r="E2" s="86"/>
      <c r="F2" s="40"/>
      <c r="G2" s="86"/>
      <c r="H2" s="86"/>
      <c r="I2" s="40"/>
      <c r="J2" s="86"/>
    </row>
    <row r="3" spans="1:17" ht="93">
      <c r="A3" s="86"/>
      <c r="B3" s="90" t="s">
        <v>105</v>
      </c>
      <c r="C3" s="91" t="s">
        <v>104</v>
      </c>
      <c r="D3" s="91" t="s">
        <v>106</v>
      </c>
      <c r="E3" s="91" t="s">
        <v>107</v>
      </c>
      <c r="F3" s="91" t="s">
        <v>108</v>
      </c>
      <c r="G3" s="91" t="s">
        <v>109</v>
      </c>
      <c r="H3" s="91" t="s">
        <v>110</v>
      </c>
      <c r="I3" s="91" t="s">
        <v>111</v>
      </c>
      <c r="J3" s="92" t="s">
        <v>112</v>
      </c>
      <c r="K3" s="93" t="s">
        <v>113</v>
      </c>
      <c r="M3" s="143" t="s">
        <v>121</v>
      </c>
      <c r="N3" s="144"/>
      <c r="O3" s="144"/>
      <c r="P3" s="144"/>
      <c r="Q3" s="144"/>
    </row>
    <row r="4" spans="1:17">
      <c r="A4" s="86"/>
      <c r="B4" s="94" t="s">
        <v>114</v>
      </c>
      <c r="C4" s="95"/>
      <c r="D4" s="95"/>
      <c r="E4" s="95"/>
      <c r="F4" s="95"/>
      <c r="G4" s="95"/>
      <c r="H4" s="95"/>
      <c r="I4" s="95"/>
      <c r="J4" s="139"/>
      <c r="K4" s="96"/>
    </row>
    <row r="5" spans="1:17" ht="84.75" customHeight="1">
      <c r="A5" s="86"/>
      <c r="B5" s="191" t="s">
        <v>115</v>
      </c>
      <c r="C5" s="98" t="s">
        <v>139</v>
      </c>
      <c r="D5" s="98" t="s">
        <v>140</v>
      </c>
      <c r="E5" s="97">
        <v>1</v>
      </c>
      <c r="F5" s="97">
        <v>2</v>
      </c>
      <c r="G5" s="97">
        <v>2</v>
      </c>
      <c r="H5" s="97"/>
      <c r="I5" s="97"/>
      <c r="J5" s="140"/>
      <c r="K5" s="174" t="s">
        <v>228</v>
      </c>
    </row>
    <row r="6" spans="1:17" ht="83.25" customHeight="1">
      <c r="A6" s="86"/>
      <c r="B6" s="193"/>
      <c r="C6" s="98" t="s">
        <v>141</v>
      </c>
      <c r="D6" s="98" t="s">
        <v>173</v>
      </c>
      <c r="E6" s="99">
        <v>1</v>
      </c>
      <c r="F6" s="99">
        <v>1</v>
      </c>
      <c r="G6" s="99">
        <v>1</v>
      </c>
      <c r="H6" s="99"/>
      <c r="I6" s="99"/>
      <c r="J6" s="141"/>
      <c r="K6" s="174" t="s">
        <v>228</v>
      </c>
    </row>
    <row r="7" spans="1:17" ht="116.4" customHeight="1">
      <c r="A7" s="86"/>
      <c r="B7" s="193"/>
      <c r="C7" s="98" t="s">
        <v>184</v>
      </c>
      <c r="D7" s="98" t="s">
        <v>179</v>
      </c>
      <c r="E7" s="100">
        <v>2</v>
      </c>
      <c r="F7" s="100">
        <v>18</v>
      </c>
      <c r="G7" s="100">
        <v>9</v>
      </c>
      <c r="H7" s="101"/>
      <c r="I7" s="101"/>
      <c r="J7" s="141"/>
      <c r="K7" s="170" t="s">
        <v>223</v>
      </c>
    </row>
    <row r="8" spans="1:17" ht="93">
      <c r="A8" s="86"/>
      <c r="B8" s="193"/>
      <c r="C8" s="98" t="s">
        <v>185</v>
      </c>
      <c r="D8" s="98" t="s">
        <v>180</v>
      </c>
      <c r="E8" s="99">
        <v>2</v>
      </c>
      <c r="F8" s="99">
        <v>6</v>
      </c>
      <c r="G8" s="99">
        <v>3</v>
      </c>
      <c r="H8" s="96"/>
      <c r="I8" s="96"/>
      <c r="J8" s="141"/>
      <c r="K8" s="175" t="s">
        <v>224</v>
      </c>
    </row>
    <row r="9" spans="1:17">
      <c r="A9" s="86"/>
      <c r="B9" s="192"/>
      <c r="C9" s="98"/>
      <c r="D9" s="98"/>
      <c r="E9" s="99"/>
      <c r="F9" s="99"/>
      <c r="G9" s="99"/>
      <c r="H9" s="101">
        <f>SUM(F5:F8)</f>
        <v>27</v>
      </c>
      <c r="I9" s="101">
        <f>SUM(G5:G8)</f>
        <v>15</v>
      </c>
      <c r="J9" s="141"/>
      <c r="K9" s="98"/>
    </row>
    <row r="10" spans="1:17" ht="31">
      <c r="A10" s="86"/>
      <c r="B10" s="191" t="s">
        <v>116</v>
      </c>
      <c r="C10" s="103"/>
      <c r="D10" s="102" t="s">
        <v>146</v>
      </c>
      <c r="E10" s="104"/>
      <c r="F10" s="104"/>
      <c r="G10" s="101">
        <f>H9-I9</f>
        <v>12</v>
      </c>
      <c r="H10" s="101"/>
      <c r="I10" s="101"/>
      <c r="J10" s="142"/>
      <c r="K10" s="105"/>
    </row>
    <row r="11" spans="1:17">
      <c r="A11" s="86"/>
      <c r="B11" s="192"/>
      <c r="C11" s="98"/>
      <c r="D11" s="98"/>
      <c r="E11" s="101"/>
      <c r="F11" s="101"/>
      <c r="G11" s="99"/>
      <c r="H11" s="101">
        <f>SUM(F10:F11)</f>
        <v>0</v>
      </c>
      <c r="I11" s="101">
        <f>SUM(G10:G11)</f>
        <v>12</v>
      </c>
      <c r="J11" s="141"/>
      <c r="K11" s="96"/>
    </row>
    <row r="12" spans="1:17" ht="31">
      <c r="A12" s="86"/>
      <c r="B12" s="191" t="s">
        <v>117</v>
      </c>
      <c r="C12" s="102"/>
      <c r="D12" s="102" t="s">
        <v>118</v>
      </c>
      <c r="E12" s="101"/>
      <c r="F12" s="101"/>
      <c r="G12" s="101">
        <v>0</v>
      </c>
      <c r="H12" s="101"/>
      <c r="I12" s="101"/>
      <c r="J12" s="142"/>
      <c r="K12" s="96"/>
    </row>
    <row r="13" spans="1:17" ht="93">
      <c r="A13" s="86"/>
      <c r="B13" s="193"/>
      <c r="C13" s="98" t="s">
        <v>188</v>
      </c>
      <c r="D13" s="98" t="s">
        <v>189</v>
      </c>
      <c r="E13" s="97">
        <v>1</v>
      </c>
      <c r="F13" s="97">
        <v>3</v>
      </c>
      <c r="G13" s="97">
        <v>3</v>
      </c>
      <c r="H13" s="99"/>
      <c r="I13" s="99"/>
      <c r="J13" s="141"/>
      <c r="K13" s="174" t="s">
        <v>228</v>
      </c>
    </row>
    <row r="14" spans="1:17" ht="93">
      <c r="A14" s="86"/>
      <c r="B14" s="193"/>
      <c r="C14" s="98" t="s">
        <v>190</v>
      </c>
      <c r="D14" s="98" t="s">
        <v>191</v>
      </c>
      <c r="E14" s="99">
        <v>1</v>
      </c>
      <c r="F14" s="99">
        <v>3</v>
      </c>
      <c r="G14" s="99">
        <v>3</v>
      </c>
      <c r="H14" s="99"/>
      <c r="I14" s="99"/>
      <c r="J14" s="141"/>
      <c r="K14" s="174" t="s">
        <v>228</v>
      </c>
    </row>
    <row r="15" spans="1:17">
      <c r="A15" s="86"/>
      <c r="B15" s="192"/>
      <c r="C15" s="102"/>
      <c r="D15" s="102"/>
      <c r="E15" s="101"/>
      <c r="F15" s="101"/>
      <c r="G15" s="101"/>
      <c r="H15" s="101">
        <f>SUM(F12:F15)</f>
        <v>6</v>
      </c>
      <c r="I15" s="101">
        <f>SUM(G12:G15)</f>
        <v>6</v>
      </c>
      <c r="J15" s="141"/>
      <c r="K15" s="96"/>
    </row>
    <row r="16" spans="1:17">
      <c r="A16" s="86"/>
      <c r="B16" s="86"/>
      <c r="C16" s="86"/>
      <c r="D16" s="86"/>
      <c r="E16" s="86"/>
      <c r="F16" s="86"/>
      <c r="G16" s="120" t="s">
        <v>87</v>
      </c>
      <c r="H16" s="121">
        <f>SUM(H5:H15)</f>
        <v>33</v>
      </c>
      <c r="I16" s="121">
        <f>SUM(I5:I15)</f>
        <v>33</v>
      </c>
      <c r="J16" s="86"/>
    </row>
    <row r="19" spans="2:2">
      <c r="B19" s="6" t="s">
        <v>120</v>
      </c>
    </row>
  </sheetData>
  <autoFilter ref="B3:K16"/>
  <mergeCells count="3">
    <mergeCell ref="B10:B11"/>
    <mergeCell ref="B12:B15"/>
    <mergeCell ref="B5:B9"/>
  </mergeCells>
  <phoneticPr fontId="6" type="noConversion"/>
  <pageMargins left="0.70866141732283472" right="0.70866141732283472" top="0.74803149606299213" bottom="0.74803149606299213" header="0.31496062992125984" footer="0.31496062992125984"/>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topLeftCell="A17" zoomScale="82" zoomScaleNormal="82" workbookViewId="0">
      <selection activeCell="K23" sqref="K23"/>
    </sheetView>
  </sheetViews>
  <sheetFormatPr defaultColWidth="9.26953125" defaultRowHeight="15.5"/>
  <cols>
    <col min="1" max="1" width="2.7265625" style="6" customWidth="1"/>
    <col min="2" max="2" width="18.26953125" style="6" customWidth="1"/>
    <col min="3" max="3" width="18.7265625" style="6" customWidth="1"/>
    <col min="4" max="4" width="42.26953125" style="6" bestFit="1" customWidth="1"/>
    <col min="5" max="5" width="14.26953125" style="6" customWidth="1"/>
    <col min="6" max="10" width="13.26953125" style="6" customWidth="1"/>
    <col min="11" max="11" width="25.453125" style="6" customWidth="1"/>
    <col min="12" max="12" width="9.26953125" style="6"/>
    <col min="13" max="13" width="42.08984375" style="6" customWidth="1"/>
    <col min="14" max="16384" width="9.26953125" style="6"/>
  </cols>
  <sheetData>
    <row r="1" spans="1:17" ht="28.25" customHeight="1">
      <c r="A1" s="86"/>
      <c r="B1" s="87" t="s">
        <v>192</v>
      </c>
      <c r="C1" s="88"/>
      <c r="D1" s="89"/>
      <c r="E1" s="86"/>
      <c r="F1" s="40"/>
      <c r="G1" s="86"/>
      <c r="H1" s="86"/>
      <c r="I1" s="40"/>
      <c r="J1" s="86"/>
    </row>
    <row r="2" spans="1:17" ht="24.65" customHeight="1">
      <c r="A2" s="86"/>
      <c r="B2" s="132" t="s">
        <v>91</v>
      </c>
      <c r="C2" s="86"/>
      <c r="D2" s="86"/>
      <c r="E2" s="86"/>
      <c r="F2" s="40"/>
      <c r="G2" s="86"/>
      <c r="H2" s="86"/>
      <c r="I2" s="40"/>
      <c r="J2" s="86"/>
    </row>
    <row r="3" spans="1:17" ht="93">
      <c r="A3" s="86"/>
      <c r="B3" s="90" t="s">
        <v>105</v>
      </c>
      <c r="C3" s="91" t="s">
        <v>104</v>
      </c>
      <c r="D3" s="91" t="s">
        <v>106</v>
      </c>
      <c r="E3" s="91" t="s">
        <v>107</v>
      </c>
      <c r="F3" s="91" t="s">
        <v>108</v>
      </c>
      <c r="G3" s="91" t="s">
        <v>109</v>
      </c>
      <c r="H3" s="91" t="s">
        <v>110</v>
      </c>
      <c r="I3" s="91" t="s">
        <v>111</v>
      </c>
      <c r="J3" s="92" t="s">
        <v>112</v>
      </c>
      <c r="K3" s="93" t="s">
        <v>113</v>
      </c>
      <c r="M3" s="143" t="s">
        <v>121</v>
      </c>
      <c r="N3" s="144"/>
      <c r="O3" s="144"/>
      <c r="P3" s="144"/>
      <c r="Q3" s="144"/>
    </row>
    <row r="4" spans="1:17">
      <c r="A4" s="86"/>
      <c r="B4" s="94" t="s">
        <v>114</v>
      </c>
      <c r="C4" s="95"/>
      <c r="D4" s="95"/>
      <c r="E4" s="95"/>
      <c r="F4" s="95"/>
      <c r="G4" s="95"/>
      <c r="H4" s="95"/>
      <c r="I4" s="95"/>
      <c r="J4" s="139"/>
      <c r="K4" s="96"/>
    </row>
    <row r="5" spans="1:17" ht="108.5">
      <c r="A5" s="86"/>
      <c r="B5" s="191" t="s">
        <v>115</v>
      </c>
      <c r="C5" s="98" t="s">
        <v>139</v>
      </c>
      <c r="D5" s="98" t="s">
        <v>140</v>
      </c>
      <c r="E5" s="97">
        <v>1</v>
      </c>
      <c r="F5" s="97">
        <v>2</v>
      </c>
      <c r="G5" s="97">
        <v>2</v>
      </c>
      <c r="H5" s="97"/>
      <c r="I5" s="97"/>
      <c r="J5" s="140"/>
      <c r="K5" s="174" t="s">
        <v>228</v>
      </c>
    </row>
    <row r="6" spans="1:17" ht="108.5">
      <c r="A6" s="86"/>
      <c r="B6" s="197"/>
      <c r="C6" s="98" t="s">
        <v>141</v>
      </c>
      <c r="D6" s="98" t="s">
        <v>173</v>
      </c>
      <c r="E6" s="99">
        <v>1</v>
      </c>
      <c r="F6" s="99">
        <v>1</v>
      </c>
      <c r="G6" s="99">
        <v>1</v>
      </c>
      <c r="H6" s="99"/>
      <c r="I6" s="99"/>
      <c r="J6" s="141"/>
      <c r="K6" s="174" t="s">
        <v>228</v>
      </c>
    </row>
    <row r="7" spans="1:17" ht="93">
      <c r="A7" s="86"/>
      <c r="B7" s="197"/>
      <c r="C7" s="98" t="s">
        <v>178</v>
      </c>
      <c r="D7" s="98" t="s">
        <v>179</v>
      </c>
      <c r="E7" s="100">
        <v>2</v>
      </c>
      <c r="F7" s="100">
        <v>12</v>
      </c>
      <c r="G7" s="100">
        <v>6</v>
      </c>
      <c r="H7" s="101"/>
      <c r="I7" s="101"/>
      <c r="J7" s="141"/>
      <c r="K7" s="160" t="s">
        <v>225</v>
      </c>
    </row>
    <row r="8" spans="1:17">
      <c r="A8" s="86"/>
      <c r="B8" s="198"/>
      <c r="C8" s="98"/>
      <c r="D8" s="98"/>
      <c r="E8" s="101"/>
      <c r="F8" s="99"/>
      <c r="G8" s="99"/>
      <c r="H8" s="101">
        <f>SUM(F5:F8)</f>
        <v>15</v>
      </c>
      <c r="I8" s="101">
        <f>SUM(G5:G8)</f>
        <v>9</v>
      </c>
      <c r="J8" s="141"/>
      <c r="K8" s="96"/>
    </row>
    <row r="9" spans="1:17" ht="31">
      <c r="A9" s="86"/>
      <c r="B9" s="191" t="s">
        <v>116</v>
      </c>
      <c r="C9" s="103"/>
      <c r="D9" s="102" t="s">
        <v>118</v>
      </c>
      <c r="E9" s="104"/>
      <c r="F9" s="104"/>
      <c r="G9" s="101">
        <v>6</v>
      </c>
      <c r="H9" s="101"/>
      <c r="I9" s="101"/>
      <c r="J9" s="142"/>
      <c r="K9" s="105"/>
    </row>
    <row r="10" spans="1:17">
      <c r="A10" s="86"/>
      <c r="B10" s="192"/>
      <c r="C10" s="98"/>
      <c r="D10" s="98"/>
      <c r="E10" s="101"/>
      <c r="F10" s="101"/>
      <c r="G10" s="99"/>
      <c r="H10" s="101">
        <f>SUM(F9:F10)</f>
        <v>0</v>
      </c>
      <c r="I10" s="101">
        <f>SUM(G9:G10)</f>
        <v>6</v>
      </c>
      <c r="J10" s="141"/>
      <c r="K10" s="96"/>
    </row>
    <row r="11" spans="1:17" ht="31">
      <c r="A11" s="86"/>
      <c r="B11" s="191" t="s">
        <v>117</v>
      </c>
      <c r="C11" s="102"/>
      <c r="D11" s="102" t="s">
        <v>118</v>
      </c>
      <c r="E11" s="101"/>
      <c r="F11" s="101"/>
      <c r="G11" s="101"/>
      <c r="H11" s="101"/>
      <c r="I11" s="101"/>
      <c r="J11" s="142"/>
      <c r="K11" s="96"/>
    </row>
    <row r="12" spans="1:17" ht="108.5">
      <c r="A12" s="86"/>
      <c r="B12" s="193"/>
      <c r="C12" s="98" t="s">
        <v>188</v>
      </c>
      <c r="D12" s="98" t="s">
        <v>189</v>
      </c>
      <c r="E12" s="97">
        <v>1</v>
      </c>
      <c r="F12" s="97">
        <v>3</v>
      </c>
      <c r="G12" s="97">
        <v>3</v>
      </c>
      <c r="H12" s="99"/>
      <c r="I12" s="99"/>
      <c r="J12" s="141"/>
      <c r="K12" s="174" t="s">
        <v>228</v>
      </c>
    </row>
    <row r="13" spans="1:17">
      <c r="A13" s="86"/>
      <c r="B13" s="192"/>
      <c r="C13" s="102"/>
      <c r="D13" s="102"/>
      <c r="E13" s="101"/>
      <c r="F13" s="101"/>
      <c r="G13" s="101"/>
      <c r="H13" s="101">
        <f>SUM(F11:F13)</f>
        <v>3</v>
      </c>
      <c r="I13" s="101">
        <f>SUM(G11:G13)</f>
        <v>3</v>
      </c>
      <c r="J13" s="141"/>
      <c r="K13" s="96"/>
    </row>
    <row r="14" spans="1:17" ht="14.75" customHeight="1">
      <c r="A14" s="86"/>
      <c r="B14" s="106" t="s">
        <v>119</v>
      </c>
      <c r="C14" s="107"/>
      <c r="D14" s="107"/>
      <c r="E14" s="107"/>
      <c r="F14" s="107"/>
      <c r="G14" s="107"/>
      <c r="H14" s="107"/>
      <c r="I14" s="107"/>
      <c r="J14" s="139"/>
      <c r="K14" s="108"/>
    </row>
    <row r="15" spans="1:17" ht="31">
      <c r="A15" s="86"/>
      <c r="B15" s="194" t="s">
        <v>115</v>
      </c>
      <c r="C15" s="109"/>
      <c r="D15" s="110" t="s">
        <v>118</v>
      </c>
      <c r="E15" s="111"/>
      <c r="F15" s="111"/>
      <c r="G15" s="112"/>
      <c r="H15" s="113"/>
      <c r="I15" s="113"/>
      <c r="J15" s="140"/>
      <c r="K15" s="108"/>
    </row>
    <row r="16" spans="1:17" ht="93">
      <c r="A16" s="86"/>
      <c r="B16" s="195"/>
      <c r="C16" s="118" t="s">
        <v>186</v>
      </c>
      <c r="D16" s="118" t="s">
        <v>179</v>
      </c>
      <c r="E16" s="114">
        <v>2</v>
      </c>
      <c r="F16" s="114">
        <v>6</v>
      </c>
      <c r="G16" s="111">
        <v>3</v>
      </c>
      <c r="H16" s="113"/>
      <c r="I16" s="113"/>
      <c r="J16" s="140"/>
      <c r="K16" s="172" t="s">
        <v>226</v>
      </c>
    </row>
    <row r="17" spans="1:12" ht="93">
      <c r="A17" s="86"/>
      <c r="B17" s="195"/>
      <c r="C17" s="118" t="s">
        <v>187</v>
      </c>
      <c r="D17" s="118" t="s">
        <v>180</v>
      </c>
      <c r="E17" s="114">
        <v>2</v>
      </c>
      <c r="F17" s="114">
        <v>6</v>
      </c>
      <c r="G17" s="111">
        <v>3</v>
      </c>
      <c r="H17" s="114"/>
      <c r="I17" s="114"/>
      <c r="J17" s="141"/>
      <c r="K17" s="176" t="s">
        <v>224</v>
      </c>
    </row>
    <row r="18" spans="1:12">
      <c r="A18" s="86"/>
      <c r="B18" s="195"/>
      <c r="C18" s="115"/>
      <c r="D18" s="116"/>
      <c r="E18" s="111"/>
      <c r="F18" s="111"/>
      <c r="G18" s="111"/>
      <c r="H18" s="117">
        <f>SUM(F15:F18)</f>
        <v>12</v>
      </c>
      <c r="I18" s="117">
        <f>SUM(G15:G18)</f>
        <v>6</v>
      </c>
      <c r="J18" s="141"/>
      <c r="K18" s="108"/>
    </row>
    <row r="19" spans="1:12" ht="31">
      <c r="A19" s="86"/>
      <c r="B19" s="194" t="s">
        <v>116</v>
      </c>
      <c r="C19" s="115"/>
      <c r="D19" s="110" t="s">
        <v>118</v>
      </c>
      <c r="E19" s="112"/>
      <c r="F19" s="112"/>
      <c r="G19" s="112">
        <v>6</v>
      </c>
      <c r="H19" s="117"/>
      <c r="I19" s="117"/>
      <c r="J19" s="141"/>
      <c r="K19" s="108"/>
    </row>
    <row r="20" spans="1:12">
      <c r="A20" s="86"/>
      <c r="B20" s="195"/>
      <c r="C20" s="110"/>
      <c r="D20" s="118"/>
      <c r="E20" s="114"/>
      <c r="F20" s="114"/>
      <c r="G20" s="114"/>
      <c r="H20" s="117">
        <f>SUM(F19:F20)</f>
        <v>0</v>
      </c>
      <c r="I20" s="117">
        <f>SUM(G19:G20)</f>
        <v>6</v>
      </c>
      <c r="J20" s="141"/>
      <c r="K20" s="108"/>
    </row>
    <row r="21" spans="1:12">
      <c r="A21" s="86"/>
      <c r="B21" s="196"/>
      <c r="C21" s="118"/>
      <c r="D21" s="118"/>
      <c r="E21" s="114"/>
      <c r="F21" s="114"/>
      <c r="G21" s="114"/>
      <c r="H21" s="117"/>
      <c r="I21" s="117"/>
      <c r="J21" s="141"/>
      <c r="K21" s="108"/>
    </row>
    <row r="22" spans="1:12" ht="31">
      <c r="A22" s="86"/>
      <c r="B22" s="194" t="s">
        <v>117</v>
      </c>
      <c r="C22" s="118"/>
      <c r="D22" s="110" t="s">
        <v>118</v>
      </c>
      <c r="E22" s="114"/>
      <c r="F22" s="114"/>
      <c r="G22" s="114"/>
      <c r="H22" s="117"/>
      <c r="I22" s="117"/>
      <c r="J22" s="141"/>
      <c r="K22" s="108"/>
    </row>
    <row r="23" spans="1:12" ht="31">
      <c r="A23" s="86"/>
      <c r="B23" s="195"/>
      <c r="C23" s="118" t="s">
        <v>190</v>
      </c>
      <c r="D23" s="118" t="s">
        <v>191</v>
      </c>
      <c r="E23" s="111">
        <v>1</v>
      </c>
      <c r="F23" s="111">
        <v>3</v>
      </c>
      <c r="G23" s="111">
        <v>3</v>
      </c>
      <c r="H23" s="114"/>
      <c r="I23" s="114"/>
      <c r="J23" s="141"/>
      <c r="K23" s="177" t="s">
        <v>228</v>
      </c>
    </row>
    <row r="24" spans="1:12">
      <c r="A24" s="86"/>
      <c r="B24" s="196"/>
      <c r="C24" s="110"/>
      <c r="D24" s="110"/>
      <c r="E24" s="117"/>
      <c r="F24" s="117"/>
      <c r="G24" s="117"/>
      <c r="H24" s="117">
        <f>SUM(F23:F24)</f>
        <v>3</v>
      </c>
      <c r="I24" s="117">
        <f>SUM(G23:G24)</f>
        <v>3</v>
      </c>
      <c r="J24" s="141"/>
      <c r="K24" s="108"/>
      <c r="L24" s="119"/>
    </row>
    <row r="25" spans="1:12">
      <c r="A25" s="86"/>
      <c r="B25" s="86"/>
      <c r="C25" s="86"/>
      <c r="D25" s="86"/>
      <c r="E25" s="86"/>
      <c r="F25" s="86"/>
      <c r="G25" s="120" t="s">
        <v>87</v>
      </c>
      <c r="H25" s="121">
        <f>SUM(H5:H24)</f>
        <v>33</v>
      </c>
      <c r="I25" s="121">
        <f>SUM(I5:I24)</f>
        <v>33</v>
      </c>
      <c r="J25" s="86"/>
    </row>
    <row r="27" spans="1:12">
      <c r="B27" s="6" t="s">
        <v>120</v>
      </c>
    </row>
  </sheetData>
  <autoFilter ref="B3:K25"/>
  <mergeCells count="6">
    <mergeCell ref="B22:B24"/>
    <mergeCell ref="B5:B8"/>
    <mergeCell ref="B9:B10"/>
    <mergeCell ref="B11:B13"/>
    <mergeCell ref="B15:B18"/>
    <mergeCell ref="B19:B21"/>
  </mergeCells>
  <phoneticPr fontId="6" type="noConversion"/>
  <pageMargins left="0.39370078740157483" right="0.39370078740157483" top="0.39370078740157483" bottom="0.39370078740157483" header="0.31496062992125984" footer="0.31496062992125984"/>
  <pageSetup paperSize="9" scale="3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topLeftCell="A15" zoomScale="86" zoomScaleNormal="86" workbookViewId="0">
      <selection activeCell="K18" sqref="K18"/>
    </sheetView>
  </sheetViews>
  <sheetFormatPr defaultColWidth="9.26953125" defaultRowHeight="15.5"/>
  <cols>
    <col min="1" max="1" width="9.26953125" style="6"/>
    <col min="2" max="2" width="25.7265625" style="6" customWidth="1"/>
    <col min="3" max="3" width="22.26953125" style="6" customWidth="1"/>
    <col min="4" max="4" width="14.7265625" style="6" customWidth="1"/>
    <col min="5" max="5" width="14.453125" style="6" customWidth="1"/>
    <col min="6" max="6" width="16.26953125" style="6" customWidth="1"/>
    <col min="7" max="7" width="64.26953125" style="6" bestFit="1" customWidth="1"/>
    <col min="8" max="8" width="12.453125" style="6" customWidth="1"/>
    <col min="9" max="9" width="9.26953125" style="6"/>
    <col min="10" max="10" width="10" style="6" customWidth="1"/>
    <col min="11" max="11" width="25.08984375" style="6" customWidth="1"/>
    <col min="12" max="12" width="56" style="6" customWidth="1"/>
    <col min="13" max="16384" width="9.26953125" style="6"/>
  </cols>
  <sheetData>
    <row r="1" spans="1:17" ht="43.5" customHeight="1">
      <c r="B1" s="146" t="s">
        <v>122</v>
      </c>
      <c r="C1" s="87" t="s">
        <v>192</v>
      </c>
      <c r="D1" s="85"/>
      <c r="E1" s="74"/>
      <c r="F1" s="85"/>
      <c r="G1" s="131"/>
    </row>
    <row r="2" spans="1:17" ht="25.25" customHeight="1">
      <c r="B2" s="123"/>
      <c r="G2" s="40"/>
    </row>
    <row r="3" spans="1:17" ht="80.75" customHeight="1">
      <c r="B3" s="80" t="s">
        <v>123</v>
      </c>
      <c r="C3" s="79" t="s">
        <v>131</v>
      </c>
      <c r="D3" s="79" t="s">
        <v>132</v>
      </c>
      <c r="E3" s="79" t="s">
        <v>124</v>
      </c>
      <c r="F3" s="79" t="s">
        <v>125</v>
      </c>
      <c r="G3" s="79" t="s">
        <v>126</v>
      </c>
      <c r="H3" s="79" t="s">
        <v>127</v>
      </c>
      <c r="I3" s="79" t="s">
        <v>128</v>
      </c>
      <c r="J3" s="80" t="s">
        <v>129</v>
      </c>
      <c r="K3" s="79" t="s">
        <v>130</v>
      </c>
      <c r="L3" s="143" t="s">
        <v>121</v>
      </c>
      <c r="M3" s="144"/>
      <c r="N3" s="144"/>
      <c r="O3" s="144"/>
      <c r="P3" s="144"/>
      <c r="Q3" s="144"/>
    </row>
    <row r="4" spans="1:17" ht="20.149999999999999" customHeight="1">
      <c r="B4" s="75" t="s">
        <v>219</v>
      </c>
      <c r="C4" s="76"/>
      <c r="D4" s="76"/>
      <c r="E4" s="76"/>
      <c r="F4" s="76"/>
      <c r="G4" s="76"/>
      <c r="H4" s="76"/>
      <c r="I4" s="76"/>
      <c r="J4" s="76"/>
      <c r="K4" s="81"/>
    </row>
    <row r="5" spans="1:17">
      <c r="A5" s="6">
        <v>1</v>
      </c>
      <c r="B5" s="145"/>
      <c r="C5" s="122" t="s">
        <v>175</v>
      </c>
      <c r="D5" s="122" t="s">
        <v>174</v>
      </c>
      <c r="E5" s="124" t="s">
        <v>177</v>
      </c>
      <c r="F5" s="171" t="s">
        <v>153</v>
      </c>
      <c r="G5" s="171" t="s">
        <v>154</v>
      </c>
      <c r="H5" s="122">
        <v>2</v>
      </c>
      <c r="I5" s="122">
        <v>6</v>
      </c>
      <c r="J5" s="80"/>
      <c r="K5" s="170"/>
    </row>
    <row r="6" spans="1:17">
      <c r="A6" s="6">
        <v>2</v>
      </c>
      <c r="B6" s="145"/>
      <c r="C6" s="122" t="s">
        <v>175</v>
      </c>
      <c r="D6" s="122" t="s">
        <v>174</v>
      </c>
      <c r="E6" s="124" t="s">
        <v>177</v>
      </c>
      <c r="F6" s="171" t="s">
        <v>155</v>
      </c>
      <c r="G6" s="171" t="s">
        <v>156</v>
      </c>
      <c r="H6" s="122">
        <v>2</v>
      </c>
      <c r="I6" s="122">
        <v>6</v>
      </c>
      <c r="J6" s="80"/>
      <c r="K6" s="170"/>
    </row>
    <row r="7" spans="1:17">
      <c r="A7" s="6">
        <v>3</v>
      </c>
      <c r="B7" s="145"/>
      <c r="C7" s="122" t="s">
        <v>175</v>
      </c>
      <c r="D7" s="122" t="s">
        <v>174</v>
      </c>
      <c r="E7" s="124" t="s">
        <v>177</v>
      </c>
      <c r="F7" s="171" t="s">
        <v>171</v>
      </c>
      <c r="G7" s="171" t="s">
        <v>157</v>
      </c>
      <c r="H7" s="122">
        <v>2</v>
      </c>
      <c r="I7" s="122">
        <v>6</v>
      </c>
      <c r="J7" s="80"/>
      <c r="K7" s="170"/>
    </row>
    <row r="8" spans="1:17">
      <c r="A8" s="6">
        <v>4</v>
      </c>
      <c r="B8" s="145"/>
      <c r="C8" s="122" t="s">
        <v>175</v>
      </c>
      <c r="D8" s="122" t="s">
        <v>174</v>
      </c>
      <c r="E8" s="124" t="s">
        <v>177</v>
      </c>
      <c r="F8" s="171" t="s">
        <v>172</v>
      </c>
      <c r="G8" s="171" t="s">
        <v>158</v>
      </c>
      <c r="H8" s="122">
        <v>2</v>
      </c>
      <c r="I8" s="122">
        <v>6</v>
      </c>
      <c r="J8" s="80"/>
      <c r="K8" s="170"/>
    </row>
    <row r="9" spans="1:17" ht="20.149999999999999" customHeight="1">
      <c r="B9" s="75" t="s">
        <v>218</v>
      </c>
      <c r="C9" s="77"/>
      <c r="D9" s="77"/>
      <c r="E9" s="76"/>
      <c r="F9" s="76"/>
      <c r="G9" s="76"/>
      <c r="H9" s="77"/>
      <c r="I9" s="77"/>
      <c r="J9" s="77"/>
      <c r="K9" s="82"/>
    </row>
    <row r="10" spans="1:17">
      <c r="A10" s="6">
        <v>5</v>
      </c>
      <c r="B10" s="145"/>
      <c r="C10" s="122" t="s">
        <v>175</v>
      </c>
      <c r="D10" s="122" t="s">
        <v>176</v>
      </c>
      <c r="E10" s="124" t="s">
        <v>177</v>
      </c>
      <c r="F10" s="125" t="s">
        <v>160</v>
      </c>
      <c r="G10" s="125" t="s">
        <v>161</v>
      </c>
      <c r="H10" s="122">
        <v>2</v>
      </c>
      <c r="I10" s="122">
        <v>6</v>
      </c>
      <c r="J10" s="80"/>
      <c r="K10" s="170"/>
      <c r="L10" s="5"/>
    </row>
    <row r="11" spans="1:17">
      <c r="A11" s="6">
        <v>6</v>
      </c>
      <c r="B11" s="145"/>
      <c r="C11" s="122" t="s">
        <v>175</v>
      </c>
      <c r="D11" s="122" t="s">
        <v>176</v>
      </c>
      <c r="E11" s="124" t="s">
        <v>177</v>
      </c>
      <c r="F11" s="125" t="s">
        <v>170</v>
      </c>
      <c r="G11" s="125" t="s">
        <v>162</v>
      </c>
      <c r="H11" s="122">
        <v>2</v>
      </c>
      <c r="I11" s="122">
        <v>6</v>
      </c>
      <c r="J11" s="80"/>
      <c r="K11" s="170"/>
      <c r="L11" s="5"/>
    </row>
    <row r="12" spans="1:17">
      <c r="A12" s="6">
        <v>7</v>
      </c>
      <c r="B12" s="145"/>
      <c r="C12" s="122" t="s">
        <v>175</v>
      </c>
      <c r="D12" s="122" t="s">
        <v>176</v>
      </c>
      <c r="E12" s="124" t="s">
        <v>177</v>
      </c>
      <c r="F12" s="125" t="s">
        <v>163</v>
      </c>
      <c r="G12" s="125" t="s">
        <v>164</v>
      </c>
      <c r="H12" s="122">
        <v>2</v>
      </c>
      <c r="I12" s="122">
        <v>6</v>
      </c>
      <c r="J12" s="80"/>
      <c r="K12" s="170"/>
      <c r="L12" s="5"/>
    </row>
    <row r="13" spans="1:17">
      <c r="A13" s="6">
        <v>8</v>
      </c>
      <c r="B13" s="145"/>
      <c r="C13" s="122" t="s">
        <v>175</v>
      </c>
      <c r="D13" s="122" t="s">
        <v>176</v>
      </c>
      <c r="E13" s="124" t="s">
        <v>177</v>
      </c>
      <c r="F13" s="125" t="s">
        <v>165</v>
      </c>
      <c r="G13" s="125" t="s">
        <v>166</v>
      </c>
      <c r="H13" s="122">
        <v>2</v>
      </c>
      <c r="I13" s="122">
        <v>6</v>
      </c>
      <c r="J13" s="80"/>
      <c r="K13" s="170"/>
      <c r="L13" s="5"/>
    </row>
    <row r="14" spans="1:17" ht="20.149999999999999" customHeight="1">
      <c r="B14" s="78" t="s">
        <v>138</v>
      </c>
      <c r="C14" s="77"/>
      <c r="D14" s="77"/>
      <c r="E14" s="76"/>
      <c r="F14" s="76"/>
      <c r="G14" s="76"/>
      <c r="H14" s="77"/>
      <c r="I14" s="77"/>
      <c r="J14" s="77"/>
      <c r="K14" s="82"/>
    </row>
    <row r="15" spans="1:17" ht="95.25" customHeight="1">
      <c r="A15" s="6">
        <v>9</v>
      </c>
      <c r="B15" s="145"/>
      <c r="C15" s="122" t="s">
        <v>175</v>
      </c>
      <c r="D15" s="122" t="s">
        <v>175</v>
      </c>
      <c r="E15" s="163" t="s">
        <v>183</v>
      </c>
      <c r="F15" s="124" t="s">
        <v>139</v>
      </c>
      <c r="G15" s="124" t="s">
        <v>140</v>
      </c>
      <c r="H15" s="122">
        <v>1</v>
      </c>
      <c r="I15" s="122">
        <v>2</v>
      </c>
      <c r="J15" s="80"/>
      <c r="K15" s="174" t="s">
        <v>228</v>
      </c>
    </row>
    <row r="16" spans="1:17" ht="99.75" customHeight="1">
      <c r="A16" s="6">
        <v>10</v>
      </c>
      <c r="B16" s="145"/>
      <c r="C16" s="161" t="s">
        <v>181</v>
      </c>
      <c r="D16" s="161" t="s">
        <v>181</v>
      </c>
      <c r="E16" s="163" t="s">
        <v>183</v>
      </c>
      <c r="F16" s="124" t="s">
        <v>141</v>
      </c>
      <c r="G16" s="124" t="s">
        <v>142</v>
      </c>
      <c r="H16" s="122">
        <v>1</v>
      </c>
      <c r="I16" s="122">
        <v>1</v>
      </c>
      <c r="J16" s="80"/>
      <c r="K16" s="174" t="s">
        <v>228</v>
      </c>
    </row>
    <row r="17" spans="1:11" ht="102.75" customHeight="1">
      <c r="A17" s="6">
        <v>11</v>
      </c>
      <c r="B17" s="145"/>
      <c r="C17" s="122" t="s">
        <v>175</v>
      </c>
      <c r="D17" s="122" t="s">
        <v>175</v>
      </c>
      <c r="E17" s="163" t="s">
        <v>227</v>
      </c>
      <c r="F17" s="98" t="s">
        <v>188</v>
      </c>
      <c r="G17" s="98" t="s">
        <v>189</v>
      </c>
      <c r="H17" s="122">
        <v>1</v>
      </c>
      <c r="I17" s="122">
        <v>3</v>
      </c>
      <c r="J17" s="80"/>
      <c r="K17" s="174" t="s">
        <v>228</v>
      </c>
    </row>
    <row r="18" spans="1:11" ht="114" customHeight="1">
      <c r="A18" s="6">
        <v>12</v>
      </c>
      <c r="B18" s="145"/>
      <c r="C18" s="122" t="s">
        <v>175</v>
      </c>
      <c r="D18" s="122" t="s">
        <v>176</v>
      </c>
      <c r="E18" s="163" t="s">
        <v>227</v>
      </c>
      <c r="F18" s="98" t="s">
        <v>190</v>
      </c>
      <c r="G18" s="98" t="s">
        <v>191</v>
      </c>
      <c r="H18" s="122">
        <v>1</v>
      </c>
      <c r="I18" s="122">
        <v>3</v>
      </c>
      <c r="J18" s="80"/>
      <c r="K18" s="174" t="s">
        <v>228</v>
      </c>
    </row>
    <row r="19" spans="1:11">
      <c r="B19" s="148" t="s">
        <v>133</v>
      </c>
      <c r="C19" s="147"/>
      <c r="D19" s="147"/>
      <c r="E19" s="126"/>
      <c r="F19" s="152"/>
      <c r="G19" s="127"/>
      <c r="H19" s="128" t="s">
        <v>134</v>
      </c>
      <c r="I19" s="162">
        <v>33</v>
      </c>
      <c r="J19" s="129"/>
    </row>
    <row r="20" spans="1:11">
      <c r="B20" s="149"/>
      <c r="G20" s="150"/>
      <c r="H20" s="151"/>
      <c r="I20" s="153"/>
      <c r="J20" s="153"/>
    </row>
    <row r="21" spans="1:11">
      <c r="B21" s="149"/>
      <c r="G21" s="150"/>
      <c r="H21" s="151"/>
      <c r="I21" s="153"/>
      <c r="J21" s="153"/>
    </row>
    <row r="22" spans="1:11">
      <c r="B22" s="130"/>
    </row>
    <row r="23" spans="1:11">
      <c r="B23" s="154" t="s">
        <v>145</v>
      </c>
      <c r="C23" s="85"/>
      <c r="D23" s="85"/>
      <c r="E23" s="85"/>
      <c r="F23" s="85"/>
    </row>
    <row r="24" spans="1:11">
      <c r="B24" s="155" t="s">
        <v>135</v>
      </c>
      <c r="C24" s="156"/>
      <c r="D24" s="157"/>
      <c r="E24" s="158"/>
      <c r="F24" s="159"/>
    </row>
    <row r="25" spans="1:11">
      <c r="B25" s="155" t="s">
        <v>136</v>
      </c>
      <c r="C25" s="157"/>
      <c r="D25" s="157"/>
      <c r="E25" s="156"/>
      <c r="F25" s="159"/>
    </row>
    <row r="26" spans="1:11">
      <c r="B26" s="155" t="s">
        <v>137</v>
      </c>
      <c r="C26" s="157"/>
      <c r="D26" s="157"/>
      <c r="E26" s="156"/>
      <c r="F26" s="159"/>
    </row>
    <row r="27" spans="1:11">
      <c r="B27" s="144" t="s">
        <v>144</v>
      </c>
    </row>
    <row r="29" spans="1:11" ht="16" thickBot="1">
      <c r="B29" s="150" t="s">
        <v>194</v>
      </c>
    </row>
    <row r="30" spans="1:11" ht="16" thickBot="1">
      <c r="B30" s="164" t="s">
        <v>14</v>
      </c>
      <c r="C30" s="165" t="s">
        <v>15</v>
      </c>
      <c r="D30" s="165" t="s">
        <v>195</v>
      </c>
      <c r="E30" s="165" t="s">
        <v>196</v>
      </c>
    </row>
    <row r="31" spans="1:11" ht="62.5" thickBot="1">
      <c r="B31" s="166" t="s">
        <v>197</v>
      </c>
      <c r="C31" s="167" t="s">
        <v>198</v>
      </c>
      <c r="D31" s="168">
        <v>6</v>
      </c>
      <c r="E31" s="169" t="s">
        <v>199</v>
      </c>
    </row>
    <row r="32" spans="1:11" ht="47" thickBot="1">
      <c r="B32" s="166" t="s">
        <v>200</v>
      </c>
      <c r="C32" s="167" t="s">
        <v>201</v>
      </c>
      <c r="D32" s="168">
        <v>6</v>
      </c>
      <c r="E32" s="169" t="s">
        <v>199</v>
      </c>
    </row>
    <row r="33" spans="2:5" ht="31.5" thickBot="1">
      <c r="B33" s="166" t="s">
        <v>202</v>
      </c>
      <c r="C33" s="167" t="s">
        <v>203</v>
      </c>
      <c r="D33" s="168">
        <v>6</v>
      </c>
      <c r="E33" s="169" t="s">
        <v>199</v>
      </c>
    </row>
    <row r="34" spans="2:5" ht="47" thickBot="1">
      <c r="B34" s="166" t="s">
        <v>147</v>
      </c>
      <c r="C34" s="167" t="s">
        <v>148</v>
      </c>
      <c r="D34" s="168">
        <v>6</v>
      </c>
      <c r="E34" s="169" t="s">
        <v>204</v>
      </c>
    </row>
    <row r="35" spans="2:5" ht="47" thickBot="1">
      <c r="B35" s="166" t="s">
        <v>149</v>
      </c>
      <c r="C35" s="167" t="s">
        <v>150</v>
      </c>
      <c r="D35" s="168">
        <v>6</v>
      </c>
      <c r="E35" s="169" t="s">
        <v>204</v>
      </c>
    </row>
    <row r="36" spans="2:5" ht="31.5" thickBot="1">
      <c r="B36" s="166" t="s">
        <v>151</v>
      </c>
      <c r="C36" s="167" t="s">
        <v>152</v>
      </c>
      <c r="D36" s="168">
        <v>6</v>
      </c>
      <c r="E36" s="169" t="s">
        <v>204</v>
      </c>
    </row>
    <row r="37" spans="2:5" ht="31.5" thickBot="1">
      <c r="B37" s="166" t="s">
        <v>155</v>
      </c>
      <c r="C37" s="167" t="s">
        <v>156</v>
      </c>
      <c r="D37" s="168">
        <v>6</v>
      </c>
      <c r="E37" s="169" t="s">
        <v>204</v>
      </c>
    </row>
    <row r="38" spans="2:5" ht="16" thickBot="1">
      <c r="B38" s="166" t="s">
        <v>171</v>
      </c>
      <c r="C38" s="167" t="s">
        <v>157</v>
      </c>
      <c r="D38" s="168">
        <v>6</v>
      </c>
      <c r="E38" s="169" t="s">
        <v>204</v>
      </c>
    </row>
    <row r="39" spans="2:5" ht="62.5" thickBot="1">
      <c r="B39" s="166" t="s">
        <v>153</v>
      </c>
      <c r="C39" s="167" t="s">
        <v>154</v>
      </c>
      <c r="D39" s="168">
        <v>6</v>
      </c>
      <c r="E39" s="169" t="s">
        <v>71</v>
      </c>
    </row>
    <row r="40" spans="2:5" ht="47" thickBot="1">
      <c r="B40" s="166" t="s">
        <v>172</v>
      </c>
      <c r="C40" s="167" t="s">
        <v>158</v>
      </c>
      <c r="D40" s="168">
        <v>6</v>
      </c>
      <c r="E40" s="169" t="s">
        <v>71</v>
      </c>
    </row>
    <row r="41" spans="2:5" ht="16" thickBot="1">
      <c r="B41" s="166" t="s">
        <v>167</v>
      </c>
      <c r="C41" s="167" t="s">
        <v>168</v>
      </c>
      <c r="D41" s="168">
        <v>6</v>
      </c>
      <c r="E41" s="169" t="s">
        <v>205</v>
      </c>
    </row>
    <row r="42" spans="2:5" ht="31.5" thickBot="1">
      <c r="B42" s="166" t="s">
        <v>169</v>
      </c>
      <c r="C42" s="167" t="s">
        <v>159</v>
      </c>
      <c r="D42" s="168">
        <v>6</v>
      </c>
      <c r="E42" s="169" t="s">
        <v>205</v>
      </c>
    </row>
    <row r="43" spans="2:5" ht="31.5" thickBot="1">
      <c r="B43" s="166" t="s">
        <v>160</v>
      </c>
      <c r="C43" s="167" t="s">
        <v>161</v>
      </c>
      <c r="D43" s="168">
        <v>6</v>
      </c>
      <c r="E43" s="169" t="s">
        <v>206</v>
      </c>
    </row>
    <row r="44" spans="2:5" ht="31.5" thickBot="1">
      <c r="B44" s="166" t="s">
        <v>170</v>
      </c>
      <c r="C44" s="167" t="s">
        <v>162</v>
      </c>
      <c r="D44" s="168">
        <v>6</v>
      </c>
      <c r="E44" s="169" t="s">
        <v>206</v>
      </c>
    </row>
    <row r="45" spans="2:5" ht="31.5" thickBot="1">
      <c r="B45" s="166" t="s">
        <v>163</v>
      </c>
      <c r="C45" s="167" t="s">
        <v>164</v>
      </c>
      <c r="D45" s="168">
        <v>6</v>
      </c>
      <c r="E45" s="169" t="s">
        <v>206</v>
      </c>
    </row>
    <row r="46" spans="2:5" ht="16" thickBot="1">
      <c r="B46" s="166" t="s">
        <v>165</v>
      </c>
      <c r="C46" s="167" t="s">
        <v>166</v>
      </c>
      <c r="D46" s="168">
        <v>6</v>
      </c>
      <c r="E46" s="169" t="s">
        <v>206</v>
      </c>
    </row>
    <row r="47" spans="2:5" ht="16" thickBot="1">
      <c r="B47" s="199" t="s">
        <v>207</v>
      </c>
      <c r="C47" s="200"/>
      <c r="D47" s="200"/>
      <c r="E47" s="201"/>
    </row>
    <row r="48" spans="2:5" ht="16" thickBot="1">
      <c r="B48" s="166" t="s">
        <v>139</v>
      </c>
      <c r="C48" s="167" t="s">
        <v>208</v>
      </c>
      <c r="D48" s="168">
        <v>2</v>
      </c>
      <c r="E48" s="169" t="s">
        <v>209</v>
      </c>
    </row>
    <row r="49" spans="2:5" ht="16" thickBot="1">
      <c r="B49" s="166" t="s">
        <v>141</v>
      </c>
      <c r="C49" s="167" t="s">
        <v>210</v>
      </c>
      <c r="D49" s="168">
        <v>1</v>
      </c>
      <c r="E49" s="169" t="s">
        <v>209</v>
      </c>
    </row>
    <row r="50" spans="2:5" ht="47" thickBot="1">
      <c r="B50" s="166" t="s">
        <v>188</v>
      </c>
      <c r="C50" s="167" t="s">
        <v>189</v>
      </c>
      <c r="D50" s="168">
        <v>3</v>
      </c>
      <c r="E50" s="169" t="s">
        <v>209</v>
      </c>
    </row>
    <row r="51" spans="2:5" ht="62.5" thickBot="1">
      <c r="B51" s="166" t="s">
        <v>190</v>
      </c>
      <c r="C51" s="167" t="s">
        <v>211</v>
      </c>
      <c r="D51" s="168">
        <v>3</v>
      </c>
      <c r="E51" s="169" t="s">
        <v>209</v>
      </c>
    </row>
    <row r="52" spans="2:5" ht="16" thickBot="1">
      <c r="B52" s="199" t="s">
        <v>212</v>
      </c>
      <c r="C52" s="200"/>
      <c r="D52" s="200"/>
      <c r="E52" s="201"/>
    </row>
    <row r="53" spans="2:5" ht="31.5" thickBot="1">
      <c r="B53" s="166" t="s">
        <v>213</v>
      </c>
      <c r="C53" s="167" t="s">
        <v>214</v>
      </c>
      <c r="D53" s="168">
        <v>3</v>
      </c>
      <c r="E53" s="169" t="s">
        <v>215</v>
      </c>
    </row>
    <row r="54" spans="2:5" ht="31.5" thickBot="1">
      <c r="B54" s="166" t="s">
        <v>216</v>
      </c>
      <c r="C54" s="167" t="s">
        <v>217</v>
      </c>
      <c r="D54" s="168">
        <v>3</v>
      </c>
      <c r="E54" s="169" t="s">
        <v>215</v>
      </c>
    </row>
  </sheetData>
  <mergeCells count="2">
    <mergeCell ref="B47:E47"/>
    <mergeCell ref="B52:E52"/>
  </mergeCells>
  <phoneticPr fontId="6" type="noConversion"/>
  <pageMargins left="0.39370078740157483" right="0.39370078740157483" top="0.39370078740157483" bottom="0.39370078740157483" header="0.31496062992125984" footer="0.31496062992125984"/>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Recom'd Crs Plan_FT 建議科目註冊計劃_全日</vt:lpstr>
      <vt:lpstr>Recom'd Crs Plan_PT建議科目註冊計劃_兼讀 </vt:lpstr>
      <vt:lpstr>BCOMPU1_Study Plan 學業規劃表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2023-03-22T08:06:45Z</cp:lastPrinted>
  <dcterms:created xsi:type="dcterms:W3CDTF">2022-03-23T04:50:45Z</dcterms:created>
  <dcterms:modified xsi:type="dcterms:W3CDTF">2026-05-26T09:12:26Z</dcterms:modified>
</cp:coreProperties>
</file>