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tabRatio="771"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1" r:id="rId5"/>
    <sheet name="Recom'd Crs Plan_PT 建議科目註冊計劃_兼讀" sheetId="12" r:id="rId6"/>
    <sheet name="BCITH1_Study Plan 學業規劃表" sheetId="13" r:id="rId7"/>
  </sheets>
  <definedNames>
    <definedName name="_xlnm._FilterDatabase" localSheetId="4" hidden="1">'Recom''d Crs Plan_FT 建議科目註冊計劃_全日'!$B$3:$K$33</definedName>
    <definedName name="_xlnm._FilterDatabase" localSheetId="5" hidden="1">'Recom''d Crs Plan_PT 建議科目註冊計劃_兼讀'!$B$3:$K$50</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1" l="1"/>
  <c r="H25" i="11"/>
  <c r="I11" i="11"/>
  <c r="H11" i="11"/>
  <c r="H28" i="11"/>
  <c r="H14" i="11"/>
  <c r="G12" i="11" l="1"/>
  <c r="G44" i="12"/>
  <c r="I46" i="12" s="1"/>
  <c r="G34" i="12"/>
  <c r="I35" i="12" s="1"/>
  <c r="G21" i="12"/>
  <c r="I23" i="12" s="1"/>
  <c r="H9" i="12"/>
  <c r="I9" i="12"/>
  <c r="G10" i="12"/>
  <c r="I12" i="12" s="1"/>
  <c r="H12" i="12"/>
  <c r="H15" i="12"/>
  <c r="I15" i="12"/>
  <c r="H20" i="12"/>
  <c r="I20" i="12"/>
  <c r="H23" i="12"/>
  <c r="H27" i="12"/>
  <c r="I27" i="12"/>
  <c r="H33" i="12"/>
  <c r="I33" i="12"/>
  <c r="H35" i="12"/>
  <c r="H38" i="12"/>
  <c r="I38" i="12"/>
  <c r="H43" i="12"/>
  <c r="I43" i="12"/>
  <c r="H46" i="12"/>
  <c r="H49" i="12"/>
  <c r="I49" i="12"/>
  <c r="G26" i="11"/>
  <c r="I28" i="11" s="1"/>
  <c r="I32" i="11"/>
  <c r="H32" i="11"/>
  <c r="I17" i="11"/>
  <c r="H17" i="11"/>
  <c r="I14" i="11"/>
  <c r="H33" i="11" l="1"/>
  <c r="I33" i="11"/>
  <c r="H50" i="12"/>
  <c r="I50" i="12"/>
  <c r="I67" i="6" l="1"/>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H71" i="5" s="1"/>
  <c r="I12" i="5"/>
  <c r="H12" i="5"/>
  <c r="I7" i="5"/>
  <c r="H7" i="5"/>
  <c r="H71" i="6" l="1"/>
  <c r="I71" i="6"/>
  <c r="I71" i="5"/>
</calcChain>
</file>

<file path=xl/sharedStrings.xml><?xml version="1.0" encoding="utf-8"?>
<sst xmlns="http://schemas.openxmlformats.org/spreadsheetml/2006/main" count="599" uniqueCount="226">
  <si>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</si>
  <si>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</si>
  <si>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</si>
  <si>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</si>
  <si>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</si>
  <si>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</si>
  <si>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</si>
  <si>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</si>
  <si>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</si>
  <si>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</si>
  <si>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</si>
  <si>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</si>
  <si>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</si>
  <si>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</si>
  <si>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</si>
  <si>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</si>
  <si>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</si>
  <si>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</si>
  <si>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</si>
  <si>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</si>
  <si>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</si>
  <si>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</si>
  <si>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</si>
  <si>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</si>
  <si>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</si>
  <si>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</si>
  <si>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</si>
  <si>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</si>
  <si>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</si>
  <si>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</si>
  <si>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</si>
  <si>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</si>
  <si>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</si>
  <si>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</si>
  <si>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</si>
  <si>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</si>
  <si>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</si>
  <si>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</si>
  <si>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</si>
  <si>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</si>
  <si>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</si>
  <si>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</si>
  <si>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</si>
  <si>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</si>
  <si>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</si>
  <si>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</si>
  <si>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</si>
  <si>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</si>
  <si>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</si>
  <si>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</si>
  <si>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</si>
  <si>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</si>
  <si>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</si>
  <si>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</si>
  <si>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</si>
  <si>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</si>
  <si>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</si>
  <si>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</si>
  <si>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</si>
  <si>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</si>
  <si>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</si>
  <si>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</si>
  <si>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</si>
  <si>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</si>
  <si>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</si>
  <si>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</si>
  <si>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</si>
  <si>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</si>
  <si>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</si>
  <si>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</si>
  <si>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</si>
  <si>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</si>
  <si>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</si>
  <si>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</si>
  <si>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</si>
  <si>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</si>
  <si>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</si>
  <si>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</si>
  <si>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</si>
  <si>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</si>
  <si>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</si>
  <si>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</si>
  <si>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</si>
  <si>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</si>
  <si>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</si>
  <si>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</si>
  <si>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</si>
  <si>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</si>
  <si>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</si>
  <si>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</si>
  <si>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</si>
  <si>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</si>
  <si>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</si>
  <si>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</si>
  <si>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</si>
  <si>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</si>
  <si>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</si>
  <si>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</si>
  <si>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</si>
  <si>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</si>
  <si>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</si>
  <si>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</si>
  <si>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</si>
  <si>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</si>
  <si>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</si>
  <si>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</si>
  <si>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</si>
  <si>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</si>
  <si>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</si>
  <si>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</si>
  <si>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</si>
  <si>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</si>
  <si>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</si>
  <si>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</si>
  <si>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</si>
  <si>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</si>
  <si>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</si>
  <si>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</si>
  <si>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</si>
  <si>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</si>
  <si>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</si>
  <si>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</si>
  <si>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</si>
  <si>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</si>
  <si>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</si>
  <si>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</si>
  <si>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</si>
  <si>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</si>
  <si>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</si>
  <si>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</si>
  <si>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</si>
  <si>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</si>
  <si>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</si>
  <si>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</si>
  <si>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</si>
  <si>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</si>
  <si>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</si>
  <si>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</si>
  <si>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</si>
  <si>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Complete 9 credit-units of University Core courses 完成 9學分的大學核心科目</t>
  </si>
  <si>
    <t>UNI 1001ABW</t>
  </si>
  <si>
    <t>University Core Values</t>
  </si>
  <si>
    <t>UNI 1011ABW</t>
  </si>
  <si>
    <t>Social Responsibilities</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</si>
  <si>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</si>
  <si>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</si>
  <si>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</si>
  <si>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Recommended Course Enrolment Plan (full-time study load) 建議科目註冊計劃 (全日制學習)</t>
  </si>
  <si>
    <t xml:space="preserve">RV from previous term(s) 由上一學期帶來的註冊值 </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</si>
  <si>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</si>
  <si>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</si>
  <si>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</si>
  <si>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</si>
  <si>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</si>
  <si>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</si>
  <si>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</si>
  <si>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</si>
  <si>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</si>
  <si>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</si>
  <si>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Discrete Structures</t>
  </si>
  <si>
    <t>Software Engineering and Project Management</t>
  </si>
  <si>
    <t>COMP 3630SED</t>
  </si>
  <si>
    <t>COMP 4560SED</t>
  </si>
  <si>
    <t>Network Programming and Design</t>
  </si>
  <si>
    <t>COMP 4500SED</t>
  </si>
  <si>
    <t>Applied Computing Project</t>
  </si>
  <si>
    <t>Networks and Distributed Systems</t>
  </si>
  <si>
    <t>COMP 4910SED</t>
  </si>
  <si>
    <t>Machine Learning and Applications</t>
  </si>
  <si>
    <t>ELEC 3320SED</t>
  </si>
  <si>
    <t>Computer Networks</t>
  </si>
  <si>
    <t>IT 2340SED</t>
  </si>
  <si>
    <t>Web Site Design</t>
  </si>
  <si>
    <t>COMP 2120SED</t>
  </si>
  <si>
    <t>COMP 4680SED</t>
  </si>
  <si>
    <t>Social Responsiblilities</t>
  </si>
  <si>
    <t>1st year</t>
  </si>
  <si>
    <t>2nd year</t>
  </si>
  <si>
    <t>3rd year</t>
  </si>
  <si>
    <t>4th year</t>
  </si>
  <si>
    <t>Autumn Term</t>
  </si>
  <si>
    <t xml:space="preserve">
2nd year 
(for 2023/24)
1st year
</t>
  </si>
  <si>
    <t>x</t>
  </si>
  <si>
    <t>Bachelor of Computing with Honours in Internet Technology (through Pathway 1)</t>
  </si>
  <si>
    <t>Autumn Term / Spring Term</t>
  </si>
  <si>
    <r>
      <t xml:space="preserve">COMP 2010SED </t>
    </r>
    <r>
      <rPr>
        <u/>
        <sz val="12"/>
        <rFont val="Calibri"/>
        <family val="2"/>
        <scheme val="minor"/>
      </rPr>
      <t>or</t>
    </r>
    <r>
      <rPr>
        <sz val="12"/>
        <rFont val="Calibri"/>
        <family val="2"/>
        <scheme val="minor"/>
      </rPr>
      <t xml:space="preserve">
COMP 2580SED </t>
    </r>
    <r>
      <rPr>
        <u/>
        <sz val="12"/>
        <rFont val="Calibri"/>
        <family val="2"/>
        <scheme val="minor"/>
      </rPr>
      <t>or</t>
    </r>
    <r>
      <rPr>
        <sz val="12"/>
        <rFont val="Calibri"/>
        <family val="2"/>
        <scheme val="minor"/>
      </rPr>
      <t xml:space="preserve">
COMP 2600SED  </t>
    </r>
  </si>
  <si>
    <r>
      <t>Computing Fundamentals with Java</t>
    </r>
    <r>
      <rPr>
        <u/>
        <sz val="12"/>
        <rFont val="Calibri"/>
        <family val="2"/>
        <scheme val="minor"/>
      </rPr>
      <t xml:space="preserve"> or</t>
    </r>
    <r>
      <rPr>
        <sz val="12"/>
        <rFont val="Calibri"/>
        <family val="2"/>
        <scheme val="minor"/>
      </rPr>
      <t xml:space="preserve">
Computer Programming and Problem Solving </t>
    </r>
    <r>
      <rPr>
        <u/>
        <sz val="12"/>
        <rFont val="Calibri"/>
        <family val="2"/>
        <scheme val="minor"/>
      </rPr>
      <t>or</t>
    </r>
    <r>
      <rPr>
        <sz val="12"/>
        <rFont val="Calibri"/>
        <family val="2"/>
        <scheme val="minor"/>
      </rPr>
      <t xml:space="preserve">
Computer Architecture and Operating Systems</t>
    </r>
  </si>
  <si>
    <t>UNI 2001BEW</t>
  </si>
  <si>
    <t>Effective Communication and Teamwork</t>
  </si>
  <si>
    <t>UNI 3001BEW</t>
  </si>
  <si>
    <t>Entrepreneurial Mindset and Leadership for Sustainability</t>
  </si>
  <si>
    <t>BCITH1</t>
  </si>
  <si>
    <t>Bachelor of Computing with Honours in Internet Technology (through Pathway 1) (BCITH1)</t>
  </si>
  <si>
    <t>Table 1</t>
  </si>
  <si>
    <t>Credit-units</t>
  </si>
  <si>
    <t>Course label</t>
  </si>
  <si>
    <t>IT 1010SED</t>
  </si>
  <si>
    <t>Introduction to Information and Communications Technology</t>
  </si>
  <si>
    <t>FD</t>
  </si>
  <si>
    <t>IT 1230SED</t>
  </si>
  <si>
    <t>Introduction to Internet Services and Applications</t>
  </si>
  <si>
    <t>MATH 1210SED</t>
  </si>
  <si>
    <t>A Foundation in Pure Mathematics</t>
  </si>
  <si>
    <t>CM</t>
  </si>
  <si>
    <t>EM</t>
  </si>
  <si>
    <t>EL</t>
  </si>
  <si>
    <t>University Core Courses</t>
  </si>
  <si>
    <t xml:space="preserve">University Core Values </t>
  </si>
  <si>
    <t>UC</t>
  </si>
  <si>
    <t xml:space="preserve">Social Responsibilities </t>
  </si>
  <si>
    <t xml:space="preserve">Entrepreneurial Mindset and Leadership for Sustainability </t>
  </si>
  <si>
    <t>University English Courses</t>
  </si>
  <si>
    <t>ENGL 1101AED</t>
  </si>
  <si>
    <t>University English: Reading and Writing</t>
  </si>
  <si>
    <t>UE</t>
  </si>
  <si>
    <t>ENGL 1202EED</t>
  </si>
  <si>
    <t>University English: Listening and Speaking</t>
  </si>
  <si>
    <r>
      <t xml:space="preserve">Complete 24 credit-units of 3000/4000-level courses from Table 1 (labelled EL)  </t>
    </r>
    <r>
      <rPr>
        <i/>
        <sz val="12"/>
        <color theme="1"/>
        <rFont val="Calibri"/>
        <family val="2"/>
        <scheme val="minor"/>
      </rPr>
      <t>完成表1中標記為EL的科目，取得24學分</t>
    </r>
  </si>
  <si>
    <r>
      <t xml:space="preserve">Complete 30 credit-units of courses from Table 1 (labelled CM and CD) of which 24 credit-units must be at 3000/4000-level </t>
    </r>
    <r>
      <rPr>
        <i/>
        <sz val="12"/>
        <color theme="1"/>
        <rFont val="Calibri"/>
        <family val="2"/>
        <scheme val="minor"/>
      </rPr>
      <t>完成表1中標記為CM及CD的科目，取得30學分：</t>
    </r>
  </si>
  <si>
    <t>https://www.hkmu.edu.hk/REG/reg_grad/PR/3CRU_DL_ST_BCITH_BCOMPU_ASCIIT.pdf</t>
  </si>
  <si>
    <t>Dr. John Chui</t>
    <phoneticPr fontId="6" type="noConversion"/>
  </si>
  <si>
    <t>(jktchui@hkmu.edu.hk)</t>
    <phoneticPr fontId="6" type="noConversion"/>
  </si>
  <si>
    <t>6 credit-units of 2000-level course labelled CM</t>
    <phoneticPr fontId="6" type="noConversion"/>
  </si>
  <si>
    <t xml:space="preserve"> </t>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</si>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</sst>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sz val="11"/>
      <color theme="1"/>
      <name val="Times New Roman"/>
      <family val="1"/>
    </font>
    <font>
      <u/>
      <sz val="12"/>
      <color rgb="FFFF0000"/>
      <name val="Calibri"/>
      <family val="2"/>
      <scheme val="minor"/>
    </font>
    <font>
      <u/>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23">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xf numFmtId="0" fontId="16" fillId="0" borderId="0" xfId="0" applyFont="1" applyAlignment="1">
      <alignment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applyAlignment="1">
      <alignment horizontal="center" vertical="center" wrapText="1"/>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9" fillId="3" borderId="3" xfId="0" applyFont="1" applyFill="1" applyBorder="1"/>
    <xf numFmtId="0" fontId="15" fillId="3" borderId="0" xfId="0" applyFont="1" applyFill="1" applyAlignment="1">
      <alignment wrapText="1"/>
    </xf>
    <xf numFmtId="0" fontId="15" fillId="0" borderId="0" xfId="0" applyFont="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8" fillId="0" borderId="0" xfId="0" applyFont="1" applyAlignment="1">
      <alignment horizontal="left" vertical="center" wrapText="1"/>
    </xf>
    <xf numFmtId="0" fontId="30" fillId="0" borderId="1" xfId="0" applyFont="1" applyBorder="1" applyAlignment="1">
      <alignment wrapText="1"/>
    </xf>
    <xf numFmtId="0" fontId="4" fillId="0" borderId="1" xfId="0" applyFont="1" applyBorder="1" applyAlignment="1">
      <alignment horizontal="center" vertical="center" wrapText="1"/>
    </xf>
    <xf numFmtId="0" fontId="17" fillId="2" borderId="1" xfId="0" applyFont="1" applyFill="1" applyBorder="1" applyAlignment="1">
      <alignment horizontal="center"/>
    </xf>
    <xf numFmtId="0" fontId="5" fillId="2" borderId="1" xfId="0" applyFont="1" applyFill="1" applyBorder="1" applyAlignment="1">
      <alignment horizontal="center"/>
    </xf>
    <xf numFmtId="0" fontId="4" fillId="0" borderId="0" xfId="0" applyFont="1" applyAlignment="1">
      <alignment vertical="center"/>
    </xf>
    <xf numFmtId="0" fontId="16" fillId="2" borderId="0" xfId="0" applyFont="1" applyFill="1"/>
    <xf numFmtId="0" fontId="4" fillId="0" borderId="1" xfId="0" applyFont="1" applyBorder="1" applyAlignment="1">
      <alignment horizontal="left" vertical="center" wrapText="1"/>
    </xf>
    <xf numFmtId="0" fontId="17"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12" fillId="0" borderId="18" xfId="0" applyFont="1" applyBorder="1" applyAlignment="1">
      <alignment vertical="center" wrapText="1"/>
    </xf>
    <xf numFmtId="0" fontId="12" fillId="0" borderId="23" xfId="0" applyFont="1" applyBorder="1" applyAlignment="1">
      <alignment vertical="center" wrapText="1"/>
    </xf>
    <xf numFmtId="0" fontId="12"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7" fillId="0" borderId="1" xfId="0" applyFont="1" applyBorder="1" applyAlignment="1">
      <alignment vertical="center" wrapText="1"/>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4" fillId="0" borderId="6" xfId="0" applyFont="1" applyBorder="1" applyAlignment="1">
      <alignment vertical="center"/>
    </xf>
    <xf numFmtId="0" fontId="4" fillId="0" borderId="1" xfId="0" applyFont="1" applyBorder="1" applyAlignment="1">
      <alignment vertical="center" wrapText="1"/>
    </xf>
    <xf numFmtId="0" fontId="16" fillId="0" borderId="0" xfId="0" applyFont="1" applyAlignment="1">
      <alignment horizontal="right" vertical="center"/>
    </xf>
    <xf numFmtId="0" fontId="9" fillId="0" borderId="6" xfId="0" applyFont="1" applyBorder="1" applyAlignment="1">
      <alignment vertical="center" wrapText="1"/>
    </xf>
    <xf numFmtId="0" fontId="16" fillId="0" borderId="6" xfId="0" applyFont="1" applyBorder="1" applyAlignment="1">
      <alignment vertical="center" wrapText="1"/>
    </xf>
    <xf numFmtId="0" fontId="9" fillId="6" borderId="6" xfId="0" applyFont="1" applyFill="1" applyBorder="1" applyAlignment="1">
      <alignment vertical="center" wrapText="1"/>
    </xf>
    <xf numFmtId="0" fontId="20" fillId="0" borderId="0" xfId="1" applyAlignment="1"/>
    <xf numFmtId="0" fontId="31" fillId="0" borderId="1" xfId="0" applyFont="1" applyBorder="1" applyAlignment="1">
      <alignment vertical="top" wrapText="1"/>
    </xf>
    <xf numFmtId="0" fontId="31" fillId="6" borderId="1" xfId="0" applyFont="1" applyFill="1" applyBorder="1" applyAlignment="1">
      <alignment vertical="center" wrapText="1"/>
    </xf>
    <xf numFmtId="0" fontId="31" fillId="6" borderId="1" xfId="0" applyFont="1" applyFill="1" applyBorder="1" applyAlignment="1">
      <alignment vertical="top" wrapText="1"/>
    </xf>
    <xf numFmtId="0" fontId="17" fillId="6" borderId="1" xfId="0" applyFont="1" applyFill="1" applyBorder="1"/>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2" fillId="0" borderId="0" xfId="1" applyFont="1" applyAlignment="1">
      <alignment horizontal="left" vertical="center" wrapText="1"/>
    </xf>
    <xf numFmtId="0" fontId="22" fillId="0" borderId="0" xfId="1" applyFont="1" applyAlignment="1">
      <alignment horizontal="left" vertical="center"/>
    </xf>
    <xf numFmtId="0" fontId="22" fillId="0" borderId="0" xfId="1" applyFont="1" applyAlignment="1">
      <alignment vertical="center"/>
    </xf>
    <xf numFmtId="0" fontId="0" fillId="0" borderId="0" xfId="0" applyAlignment="1">
      <alignment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CITH_BCOMPU_ASCIIT.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02" t="s">
        <v>5</v>
      </c>
      <c r="C4" s="27" t="s">
        <v>25</v>
      </c>
      <c r="D4" s="27" t="s">
        <v>26</v>
      </c>
      <c r="E4" s="28">
        <v>1</v>
      </c>
      <c r="F4" s="28">
        <v>5</v>
      </c>
      <c r="G4" s="28">
        <v>5</v>
      </c>
      <c r="H4" s="28"/>
      <c r="I4" s="28"/>
      <c r="J4" s="18"/>
      <c r="K4" s="1" t="s">
        <v>71</v>
      </c>
    </row>
    <row r="5" spans="1:11">
      <c r="A5" s="7"/>
      <c r="B5" s="203"/>
      <c r="C5" s="13" t="s">
        <v>20</v>
      </c>
      <c r="D5" s="13" t="s">
        <v>18</v>
      </c>
      <c r="E5" s="29">
        <v>1</v>
      </c>
      <c r="F5" s="29">
        <v>5</v>
      </c>
      <c r="G5" s="29">
        <v>5</v>
      </c>
      <c r="H5" s="29"/>
      <c r="I5" s="29"/>
      <c r="J5" s="12"/>
      <c r="K5" s="1" t="s">
        <v>71</v>
      </c>
    </row>
    <row r="6" spans="1:11">
      <c r="A6" s="7"/>
      <c r="B6" s="203"/>
      <c r="C6" s="8" t="s">
        <v>31</v>
      </c>
      <c r="D6" s="12" t="s">
        <v>32</v>
      </c>
      <c r="E6" s="10">
        <v>2</v>
      </c>
      <c r="F6" s="10">
        <v>10</v>
      </c>
      <c r="G6" s="10">
        <v>5</v>
      </c>
      <c r="H6" s="30"/>
      <c r="I6" s="30"/>
      <c r="J6" s="12"/>
      <c r="K6" s="1" t="s">
        <v>71</v>
      </c>
    </row>
    <row r="7" spans="1:11">
      <c r="A7" s="7"/>
      <c r="B7" s="203"/>
      <c r="C7" s="31"/>
      <c r="D7" s="31"/>
      <c r="E7" s="30"/>
      <c r="F7" s="30"/>
      <c r="G7" s="30"/>
      <c r="H7" s="30">
        <f>SUM(F4:F7)</f>
        <v>20</v>
      </c>
      <c r="I7" s="30">
        <f>SUM(G4:G7)</f>
        <v>15</v>
      </c>
      <c r="J7" s="12"/>
      <c r="K7" s="1"/>
    </row>
    <row r="8" spans="1:11">
      <c r="A8" s="7"/>
      <c r="B8" s="198" t="s">
        <v>6</v>
      </c>
      <c r="C8" s="8"/>
      <c r="D8" s="31" t="s">
        <v>21</v>
      </c>
      <c r="E8" s="53"/>
      <c r="F8" s="53"/>
      <c r="G8" s="30">
        <v>5</v>
      </c>
      <c r="H8" s="30"/>
      <c r="I8" s="30"/>
      <c r="J8" s="54"/>
      <c r="K8" s="55"/>
    </row>
    <row r="9" spans="1:11">
      <c r="A9" s="7"/>
      <c r="B9" s="198"/>
      <c r="C9" s="27" t="s">
        <v>28</v>
      </c>
      <c r="D9" s="27" t="s">
        <v>27</v>
      </c>
      <c r="E9" s="28">
        <v>1</v>
      </c>
      <c r="F9" s="28">
        <v>5</v>
      </c>
      <c r="G9" s="28">
        <v>5</v>
      </c>
      <c r="H9" s="29"/>
      <c r="I9" s="29"/>
      <c r="J9" s="12"/>
      <c r="K9" s="1" t="s">
        <v>71</v>
      </c>
    </row>
    <row r="10" spans="1:11">
      <c r="A10" s="7"/>
      <c r="B10" s="198"/>
      <c r="C10" s="13" t="s">
        <v>35</v>
      </c>
      <c r="D10" s="13" t="s">
        <v>37</v>
      </c>
      <c r="E10" s="29">
        <v>1</v>
      </c>
      <c r="F10" s="29">
        <v>5</v>
      </c>
      <c r="G10" s="29">
        <v>5</v>
      </c>
      <c r="H10" s="29"/>
      <c r="I10" s="29"/>
      <c r="J10" s="12"/>
      <c r="K10" s="1" t="s">
        <v>71</v>
      </c>
    </row>
    <row r="11" spans="1:11">
      <c r="A11" s="7"/>
      <c r="B11" s="198"/>
      <c r="C11" s="13"/>
      <c r="D11" s="13" t="s">
        <v>22</v>
      </c>
      <c r="E11" s="29">
        <v>1</v>
      </c>
      <c r="F11" s="29">
        <v>5</v>
      </c>
      <c r="G11" s="29">
        <v>5</v>
      </c>
      <c r="H11" s="29"/>
      <c r="I11" s="29"/>
      <c r="J11" s="12"/>
      <c r="K11" s="1" t="s">
        <v>24</v>
      </c>
    </row>
    <row r="12" spans="1:11">
      <c r="A12" s="7"/>
      <c r="B12" s="198"/>
      <c r="C12" s="13"/>
      <c r="D12" s="13"/>
      <c r="E12" s="30"/>
      <c r="F12" s="30"/>
      <c r="G12" s="29"/>
      <c r="H12" s="30">
        <f>SUM(F8:F12)</f>
        <v>15</v>
      </c>
      <c r="I12" s="30">
        <f>SUM(G8:G12)</f>
        <v>20</v>
      </c>
      <c r="J12" s="12"/>
      <c r="K12" s="1"/>
    </row>
    <row r="13" spans="1:11">
      <c r="A13" s="7"/>
      <c r="B13" s="198" t="s">
        <v>7</v>
      </c>
      <c r="C13" s="31"/>
      <c r="D13" s="31" t="s">
        <v>21</v>
      </c>
      <c r="E13" s="30"/>
      <c r="F13" s="30"/>
      <c r="G13" s="30">
        <v>0</v>
      </c>
      <c r="H13" s="30"/>
      <c r="I13" s="30"/>
      <c r="J13" s="54"/>
      <c r="K13" s="1"/>
    </row>
    <row r="14" spans="1:11">
      <c r="A14" s="7"/>
      <c r="B14" s="198"/>
      <c r="C14" s="13" t="s">
        <v>44</v>
      </c>
      <c r="D14" s="13" t="s">
        <v>45</v>
      </c>
      <c r="E14" s="29">
        <v>1</v>
      </c>
      <c r="F14" s="29">
        <v>5</v>
      </c>
      <c r="G14" s="29">
        <v>5</v>
      </c>
      <c r="H14" s="30"/>
      <c r="I14" s="30"/>
      <c r="J14" s="12"/>
      <c r="K14" s="1" t="s">
        <v>71</v>
      </c>
    </row>
    <row r="15" spans="1:11">
      <c r="A15" s="7"/>
      <c r="B15" s="198"/>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199" t="s">
        <v>5</v>
      </c>
      <c r="C17" s="41"/>
      <c r="D17" s="37" t="s">
        <v>21</v>
      </c>
      <c r="E17" s="43"/>
      <c r="F17" s="43"/>
      <c r="G17" s="56">
        <v>0</v>
      </c>
      <c r="H17" s="35"/>
      <c r="I17" s="35"/>
      <c r="J17" s="19"/>
      <c r="K17" s="1"/>
    </row>
    <row r="18" spans="1:16">
      <c r="A18" s="7"/>
      <c r="B18" s="199"/>
      <c r="C18" s="41" t="s">
        <v>33</v>
      </c>
      <c r="D18" s="20" t="s">
        <v>34</v>
      </c>
      <c r="E18" s="43">
        <v>2</v>
      </c>
      <c r="F18" s="43">
        <v>10</v>
      </c>
      <c r="G18" s="43">
        <v>5</v>
      </c>
      <c r="H18" s="35"/>
      <c r="I18" s="35"/>
      <c r="J18" s="19"/>
      <c r="K18" s="1" t="s">
        <v>71</v>
      </c>
    </row>
    <row r="19" spans="1:16">
      <c r="A19" s="7"/>
      <c r="B19" s="200"/>
      <c r="C19" s="41" t="s">
        <v>36</v>
      </c>
      <c r="D19" s="42" t="s">
        <v>38</v>
      </c>
      <c r="E19" s="43">
        <v>1</v>
      </c>
      <c r="F19" s="43">
        <v>5</v>
      </c>
      <c r="G19" s="43">
        <v>5</v>
      </c>
      <c r="H19" s="36"/>
      <c r="I19" s="36"/>
      <c r="J19" s="20"/>
      <c r="K19" s="1" t="s">
        <v>71</v>
      </c>
    </row>
    <row r="20" spans="1:16">
      <c r="A20" s="7"/>
      <c r="B20" s="200"/>
      <c r="C20" s="44" t="s">
        <v>39</v>
      </c>
      <c r="D20" s="47" t="s">
        <v>40</v>
      </c>
      <c r="E20" s="43">
        <v>1</v>
      </c>
      <c r="F20" s="43">
        <v>5</v>
      </c>
      <c r="G20" s="43">
        <v>5</v>
      </c>
      <c r="H20" s="38"/>
      <c r="I20" s="38"/>
      <c r="J20" s="20"/>
      <c r="K20" s="1" t="s">
        <v>71</v>
      </c>
    </row>
    <row r="21" spans="1:16">
      <c r="A21" s="7"/>
      <c r="B21" s="200"/>
      <c r="C21" s="37"/>
      <c r="D21" s="39" t="s">
        <v>22</v>
      </c>
      <c r="E21" s="36">
        <v>1</v>
      </c>
      <c r="F21" s="36">
        <v>5</v>
      </c>
      <c r="G21" s="36">
        <v>5</v>
      </c>
      <c r="H21" s="38"/>
      <c r="I21" s="38"/>
      <c r="J21" s="20"/>
      <c r="K21" s="1" t="s">
        <v>24</v>
      </c>
    </row>
    <row r="22" spans="1:16">
      <c r="A22" s="7"/>
      <c r="B22" s="200"/>
      <c r="C22" s="37"/>
      <c r="D22" s="39"/>
      <c r="E22" s="38"/>
      <c r="F22" s="38"/>
      <c r="G22" s="36"/>
      <c r="H22" s="38">
        <f>SUM(F17:F22)</f>
        <v>25</v>
      </c>
      <c r="I22" s="38">
        <f>SUM(G17:G22)</f>
        <v>20</v>
      </c>
      <c r="J22" s="20"/>
      <c r="K22" s="1"/>
    </row>
    <row r="23" spans="1:16">
      <c r="A23" s="7"/>
      <c r="B23" s="200" t="s">
        <v>6</v>
      </c>
      <c r="C23" s="44"/>
      <c r="D23" s="37" t="s">
        <v>21</v>
      </c>
      <c r="E23" s="56"/>
      <c r="F23" s="56"/>
      <c r="G23" s="56">
        <v>5</v>
      </c>
      <c r="H23" s="38"/>
      <c r="I23" s="38"/>
      <c r="J23" s="20"/>
      <c r="K23" s="1"/>
    </row>
    <row r="24" spans="1:16">
      <c r="A24" s="7"/>
      <c r="B24" s="200"/>
      <c r="C24" s="44" t="s">
        <v>41</v>
      </c>
      <c r="D24" s="34" t="s">
        <v>42</v>
      </c>
      <c r="E24" s="43">
        <v>1</v>
      </c>
      <c r="F24" s="43">
        <v>5</v>
      </c>
      <c r="G24" s="43">
        <v>5</v>
      </c>
      <c r="H24" s="36"/>
      <c r="I24" s="36"/>
      <c r="J24" s="20"/>
      <c r="K24" s="1" t="s">
        <v>71</v>
      </c>
    </row>
    <row r="25" spans="1:16">
      <c r="A25" s="7"/>
      <c r="B25" s="200"/>
      <c r="C25" s="39" t="s">
        <v>73</v>
      </c>
      <c r="D25" s="39" t="s">
        <v>43</v>
      </c>
      <c r="E25" s="36">
        <v>1</v>
      </c>
      <c r="F25" s="36">
        <v>5</v>
      </c>
      <c r="G25" s="36">
        <v>5</v>
      </c>
      <c r="H25" s="38"/>
      <c r="I25" s="38"/>
      <c r="J25" s="20"/>
      <c r="K25" s="1" t="s">
        <v>71</v>
      </c>
    </row>
    <row r="26" spans="1:16">
      <c r="A26" s="7"/>
      <c r="B26" s="200"/>
      <c r="C26" s="39" t="s">
        <v>46</v>
      </c>
      <c r="D26" s="39" t="s">
        <v>47</v>
      </c>
      <c r="E26" s="36">
        <v>1</v>
      </c>
      <c r="F26" s="36">
        <v>5</v>
      </c>
      <c r="G26" s="36">
        <v>5</v>
      </c>
      <c r="H26" s="38">
        <f>SUM(F23:F26)</f>
        <v>15</v>
      </c>
      <c r="I26" s="38">
        <f>SUM(G23:G26)</f>
        <v>20</v>
      </c>
      <c r="J26" s="20"/>
      <c r="K26" s="1" t="s">
        <v>74</v>
      </c>
    </row>
    <row r="27" spans="1:16">
      <c r="A27" s="7"/>
      <c r="B27" s="200" t="s">
        <v>7</v>
      </c>
      <c r="C27" s="37"/>
      <c r="D27" s="37" t="s">
        <v>21</v>
      </c>
      <c r="E27" s="43"/>
      <c r="F27" s="43"/>
      <c r="G27" s="56">
        <v>0</v>
      </c>
      <c r="H27" s="38"/>
      <c r="I27" s="38"/>
      <c r="J27" s="20"/>
      <c r="K27" s="1"/>
    </row>
    <row r="28" spans="1:16">
      <c r="A28" s="7"/>
      <c r="B28" s="200"/>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01" t="s">
        <v>5</v>
      </c>
      <c r="C30" s="13"/>
      <c r="D30" s="64" t="s">
        <v>21</v>
      </c>
      <c r="E30" s="10"/>
      <c r="F30" s="10"/>
      <c r="G30" s="65">
        <v>0</v>
      </c>
      <c r="H30" s="28"/>
      <c r="I30" s="28"/>
      <c r="J30" s="18"/>
      <c r="K30" s="1"/>
      <c r="L30" s="49"/>
      <c r="M30" s="7"/>
      <c r="N30" s="50"/>
      <c r="O30" s="50"/>
      <c r="P30" s="51"/>
    </row>
    <row r="31" spans="1:16">
      <c r="A31" s="7"/>
      <c r="B31" s="198"/>
      <c r="C31" s="15" t="s">
        <v>48</v>
      </c>
      <c r="D31" s="48" t="s">
        <v>49</v>
      </c>
      <c r="E31" s="10">
        <v>1</v>
      </c>
      <c r="F31" s="10">
        <v>5</v>
      </c>
      <c r="G31" s="10">
        <v>5</v>
      </c>
      <c r="H31" s="29"/>
      <c r="I31" s="29"/>
      <c r="J31" s="12"/>
      <c r="K31" s="1" t="s">
        <v>74</v>
      </c>
    </row>
    <row r="32" spans="1:16">
      <c r="A32" s="7"/>
      <c r="B32" s="198"/>
      <c r="C32" s="13" t="s">
        <v>56</v>
      </c>
      <c r="D32" s="11" t="s">
        <v>59</v>
      </c>
      <c r="E32" s="10">
        <v>1</v>
      </c>
      <c r="F32" s="10">
        <v>5</v>
      </c>
      <c r="G32" s="10">
        <v>5</v>
      </c>
      <c r="H32" s="30"/>
      <c r="I32" s="30"/>
      <c r="J32" s="12"/>
      <c r="K32" s="1" t="s">
        <v>74</v>
      </c>
    </row>
    <row r="33" spans="1:16">
      <c r="A33" s="7"/>
      <c r="B33" s="198"/>
      <c r="C33" s="13" t="s">
        <v>57</v>
      </c>
      <c r="D33" s="14" t="s">
        <v>60</v>
      </c>
      <c r="E33" s="10">
        <v>1</v>
      </c>
      <c r="F33" s="10">
        <v>5</v>
      </c>
      <c r="G33" s="10">
        <v>5</v>
      </c>
      <c r="H33" s="30"/>
      <c r="I33" s="30"/>
      <c r="J33" s="12"/>
      <c r="K33" s="1" t="s">
        <v>74</v>
      </c>
    </row>
    <row r="34" spans="1:16">
      <c r="A34" s="7"/>
      <c r="B34" s="198"/>
      <c r="C34" s="13" t="s">
        <v>62</v>
      </c>
      <c r="D34" s="14" t="s">
        <v>63</v>
      </c>
      <c r="E34" s="10">
        <v>1</v>
      </c>
      <c r="F34" s="10">
        <v>5</v>
      </c>
      <c r="G34" s="17">
        <v>5</v>
      </c>
      <c r="H34" s="30"/>
      <c r="I34" s="30"/>
      <c r="J34" s="12"/>
      <c r="K34" s="1" t="s">
        <v>74</v>
      </c>
    </row>
    <row r="35" spans="1:16">
      <c r="A35" s="7"/>
      <c r="B35" s="198"/>
      <c r="C35" s="13"/>
      <c r="D35" s="14"/>
      <c r="E35" s="10"/>
      <c r="F35" s="10"/>
      <c r="G35" s="28"/>
      <c r="H35" s="30">
        <f>SUM(F30:F35)</f>
        <v>20</v>
      </c>
      <c r="I35" s="30">
        <f>SUM(G30:G35)</f>
        <v>20</v>
      </c>
      <c r="J35" s="12"/>
      <c r="K35" s="1"/>
    </row>
    <row r="36" spans="1:16">
      <c r="A36" s="7"/>
      <c r="B36" s="198" t="s">
        <v>6</v>
      </c>
      <c r="C36" s="8"/>
      <c r="D36" s="31" t="s">
        <v>21</v>
      </c>
      <c r="E36" s="30"/>
      <c r="F36" s="30"/>
      <c r="G36" s="30">
        <v>0</v>
      </c>
      <c r="H36" s="29"/>
      <c r="I36" s="29"/>
      <c r="J36" s="12"/>
      <c r="K36" s="1"/>
    </row>
    <row r="37" spans="1:16">
      <c r="A37" s="7"/>
      <c r="B37" s="198"/>
      <c r="C37" s="13" t="s">
        <v>76</v>
      </c>
      <c r="D37" s="14" t="s">
        <v>54</v>
      </c>
      <c r="E37" s="10">
        <v>1</v>
      </c>
      <c r="F37" s="10">
        <v>5</v>
      </c>
      <c r="G37" s="10">
        <v>5</v>
      </c>
      <c r="H37" s="29"/>
      <c r="I37" s="29"/>
      <c r="J37" s="12"/>
      <c r="K37" s="1" t="s">
        <v>74</v>
      </c>
    </row>
    <row r="38" spans="1:16">
      <c r="A38" s="7"/>
      <c r="B38" s="198"/>
      <c r="C38" s="8" t="s">
        <v>66</v>
      </c>
      <c r="D38" s="9" t="s">
        <v>67</v>
      </c>
      <c r="E38" s="10">
        <v>1</v>
      </c>
      <c r="F38" s="10">
        <v>5</v>
      </c>
      <c r="G38" s="10">
        <v>5</v>
      </c>
      <c r="H38" s="30"/>
      <c r="I38" s="30"/>
      <c r="J38" s="12"/>
      <c r="K38" s="1" t="s">
        <v>79</v>
      </c>
    </row>
    <row r="39" spans="1:16">
      <c r="A39" s="7"/>
      <c r="B39" s="198"/>
      <c r="C39" s="8" t="s">
        <v>77</v>
      </c>
      <c r="D39" s="9" t="s">
        <v>70</v>
      </c>
      <c r="E39" s="10">
        <v>1</v>
      </c>
      <c r="F39" s="10">
        <v>5</v>
      </c>
      <c r="G39" s="10">
        <v>5</v>
      </c>
      <c r="H39" s="30"/>
      <c r="I39" s="30"/>
      <c r="J39" s="12"/>
      <c r="K39" s="1" t="s">
        <v>79</v>
      </c>
    </row>
    <row r="40" spans="1:16">
      <c r="A40" s="7"/>
      <c r="B40" s="198"/>
      <c r="C40" s="8"/>
      <c r="D40" s="67" t="s">
        <v>22</v>
      </c>
      <c r="E40" s="68">
        <v>1</v>
      </c>
      <c r="F40" s="68">
        <v>5</v>
      </c>
      <c r="G40" s="68">
        <v>5</v>
      </c>
      <c r="H40" s="30"/>
      <c r="I40" s="30"/>
      <c r="J40" s="12"/>
      <c r="K40" s="1" t="s">
        <v>24</v>
      </c>
    </row>
    <row r="41" spans="1:16">
      <c r="A41" s="7"/>
      <c r="B41" s="198"/>
      <c r="C41" s="31"/>
      <c r="D41" s="13"/>
      <c r="E41" s="30"/>
      <c r="F41" s="30"/>
      <c r="G41" s="29"/>
      <c r="H41" s="30">
        <f>SUM(F36:F41)</f>
        <v>20</v>
      </c>
      <c r="I41" s="30">
        <f>SUM(G36:G41)</f>
        <v>20</v>
      </c>
      <c r="J41" s="12"/>
      <c r="K41" s="1"/>
    </row>
    <row r="42" spans="1:16">
      <c r="A42" s="7"/>
      <c r="B42" s="198" t="s">
        <v>7</v>
      </c>
      <c r="C42" s="31"/>
      <c r="D42" s="31" t="s">
        <v>21</v>
      </c>
      <c r="E42" s="30"/>
      <c r="F42" s="30"/>
      <c r="G42" s="30">
        <v>0</v>
      </c>
      <c r="H42" s="30"/>
      <c r="I42" s="30"/>
      <c r="J42" s="12"/>
      <c r="K42" s="1"/>
    </row>
    <row r="43" spans="1:16">
      <c r="A43" s="7"/>
      <c r="B43" s="198"/>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199" t="s">
        <v>5</v>
      </c>
      <c r="C45" s="39"/>
      <c r="D45" s="58" t="s">
        <v>21</v>
      </c>
      <c r="E45" s="56"/>
      <c r="F45" s="56"/>
      <c r="G45" s="60">
        <v>0</v>
      </c>
      <c r="H45" s="60"/>
      <c r="I45" s="60"/>
      <c r="J45" s="61"/>
      <c r="K45" s="1"/>
      <c r="L45" s="49"/>
      <c r="M45" s="7"/>
      <c r="N45" s="50"/>
      <c r="O45" s="50"/>
      <c r="P45" s="51"/>
    </row>
    <row r="46" spans="1:16">
      <c r="A46" s="7"/>
      <c r="B46" s="200"/>
      <c r="C46" s="46" t="s">
        <v>78</v>
      </c>
      <c r="D46" s="57" t="s">
        <v>55</v>
      </c>
      <c r="E46" s="43">
        <v>1</v>
      </c>
      <c r="F46" s="43">
        <v>5</v>
      </c>
      <c r="G46" s="43">
        <v>5</v>
      </c>
      <c r="H46" s="36"/>
      <c r="I46" s="36"/>
      <c r="J46" s="20"/>
      <c r="K46" s="1" t="s">
        <v>74</v>
      </c>
    </row>
    <row r="47" spans="1:16">
      <c r="A47" s="7"/>
      <c r="B47" s="200"/>
      <c r="C47" s="39" t="s">
        <v>64</v>
      </c>
      <c r="D47" s="57" t="s">
        <v>65</v>
      </c>
      <c r="E47" s="36">
        <v>1</v>
      </c>
      <c r="F47" s="36">
        <v>5</v>
      </c>
      <c r="G47" s="36">
        <v>5</v>
      </c>
      <c r="H47" s="38"/>
      <c r="I47" s="38"/>
      <c r="J47" s="20"/>
      <c r="K47" s="63" t="s">
        <v>74</v>
      </c>
    </row>
    <row r="48" spans="1:16">
      <c r="A48" s="7"/>
      <c r="B48" s="200"/>
      <c r="C48" s="39" t="s">
        <v>50</v>
      </c>
      <c r="D48" s="57" t="s">
        <v>52</v>
      </c>
      <c r="E48" s="36">
        <v>1</v>
      </c>
      <c r="F48" s="36">
        <v>5</v>
      </c>
      <c r="G48" s="36">
        <v>5</v>
      </c>
      <c r="H48" s="38"/>
      <c r="I48" s="38"/>
      <c r="J48" s="20"/>
      <c r="K48" s="63" t="s">
        <v>74</v>
      </c>
    </row>
    <row r="49" spans="1:14">
      <c r="A49" s="7"/>
      <c r="B49" s="200"/>
      <c r="C49" s="39" t="s">
        <v>29</v>
      </c>
      <c r="D49" s="39" t="s">
        <v>30</v>
      </c>
      <c r="E49" s="36">
        <v>1</v>
      </c>
      <c r="F49" s="36">
        <v>5</v>
      </c>
      <c r="G49" s="36">
        <v>5</v>
      </c>
      <c r="H49" s="36"/>
      <c r="I49" s="36"/>
      <c r="J49" s="20"/>
      <c r="K49" s="1" t="s">
        <v>71</v>
      </c>
    </row>
    <row r="50" spans="1:14">
      <c r="A50" s="7"/>
      <c r="B50" s="200"/>
      <c r="C50" s="37"/>
      <c r="D50" s="39"/>
      <c r="E50" s="36"/>
      <c r="F50" s="36"/>
      <c r="G50" s="36"/>
      <c r="H50" s="38">
        <f>SUM(F45:F50)</f>
        <v>20</v>
      </c>
      <c r="I50" s="38">
        <f>SUM(G45:G50)</f>
        <v>20</v>
      </c>
      <c r="J50" s="20"/>
      <c r="K50" s="1"/>
    </row>
    <row r="51" spans="1:14">
      <c r="A51" s="7"/>
      <c r="B51" s="200" t="s">
        <v>6</v>
      </c>
      <c r="C51" s="44"/>
      <c r="D51" s="58" t="s">
        <v>21</v>
      </c>
      <c r="E51" s="43"/>
      <c r="F51" s="43"/>
      <c r="G51" s="56">
        <v>0</v>
      </c>
      <c r="H51" s="36"/>
      <c r="I51" s="36"/>
      <c r="J51" s="20"/>
      <c r="K51" s="1"/>
    </row>
    <row r="52" spans="1:14">
      <c r="A52" s="7"/>
      <c r="B52" s="200"/>
      <c r="C52" s="44" t="s">
        <v>51</v>
      </c>
      <c r="D52" s="45" t="s">
        <v>53</v>
      </c>
      <c r="E52" s="43">
        <v>1</v>
      </c>
      <c r="F52" s="43">
        <v>5</v>
      </c>
      <c r="G52" s="43">
        <v>5</v>
      </c>
      <c r="H52" s="36"/>
      <c r="I52" s="36"/>
      <c r="J52" s="20"/>
      <c r="K52" s="1" t="s">
        <v>74</v>
      </c>
    </row>
    <row r="53" spans="1:14">
      <c r="A53" s="7"/>
      <c r="B53" s="200"/>
      <c r="C53" s="44" t="s">
        <v>58</v>
      </c>
      <c r="D53" s="45" t="s">
        <v>61</v>
      </c>
      <c r="E53" s="36">
        <v>1</v>
      </c>
      <c r="F53" s="36">
        <v>5</v>
      </c>
      <c r="G53" s="36">
        <v>5</v>
      </c>
      <c r="H53" s="38"/>
      <c r="I53" s="38"/>
      <c r="J53" s="20"/>
      <c r="K53" s="1" t="s">
        <v>74</v>
      </c>
    </row>
    <row r="54" spans="1:14">
      <c r="A54" s="7"/>
      <c r="B54" s="200"/>
      <c r="C54" s="39" t="s">
        <v>68</v>
      </c>
      <c r="D54" s="57" t="s">
        <v>69</v>
      </c>
      <c r="E54" s="36">
        <v>1</v>
      </c>
      <c r="F54" s="36">
        <v>5</v>
      </c>
      <c r="G54" s="36">
        <v>5</v>
      </c>
      <c r="H54" s="38"/>
      <c r="I54" s="38"/>
      <c r="J54" s="20"/>
      <c r="K54" s="1" t="s">
        <v>79</v>
      </c>
    </row>
    <row r="55" spans="1:14">
      <c r="A55" s="7"/>
      <c r="B55" s="200"/>
      <c r="C55" s="37"/>
      <c r="D55" s="39" t="s">
        <v>22</v>
      </c>
      <c r="E55" s="36">
        <v>1</v>
      </c>
      <c r="F55" s="36">
        <v>5</v>
      </c>
      <c r="G55" s="36">
        <v>5</v>
      </c>
      <c r="H55" s="38"/>
      <c r="I55" s="38"/>
      <c r="J55" s="20"/>
      <c r="K55" s="1" t="s">
        <v>24</v>
      </c>
    </row>
    <row r="56" spans="1:14">
      <c r="A56" s="7"/>
      <c r="B56" s="200"/>
      <c r="C56" s="37"/>
      <c r="D56" s="39"/>
      <c r="E56" s="38"/>
      <c r="F56" s="38"/>
      <c r="G56" s="36"/>
      <c r="H56" s="38">
        <f>SUM(F51:F56)</f>
        <v>20</v>
      </c>
      <c r="I56" s="38">
        <f>SUM(G51:G56)</f>
        <v>20</v>
      </c>
      <c r="J56" s="20"/>
      <c r="K56" s="1"/>
    </row>
    <row r="57" spans="1:14" ht="15" customHeight="1">
      <c r="A57" s="7"/>
      <c r="B57" s="200" t="s">
        <v>7</v>
      </c>
      <c r="C57" s="37"/>
      <c r="D57" s="58" t="s">
        <v>21</v>
      </c>
      <c r="E57" s="38"/>
      <c r="F57" s="38"/>
      <c r="G57" s="38">
        <v>0</v>
      </c>
      <c r="H57" s="38"/>
      <c r="I57" s="38"/>
      <c r="J57" s="20"/>
      <c r="K57" s="1"/>
    </row>
    <row r="58" spans="1:14">
      <c r="A58" s="7"/>
      <c r="B58" s="200"/>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01" t="s">
        <v>5</v>
      </c>
      <c r="C60" s="16"/>
      <c r="D60" s="54" t="s">
        <v>21</v>
      </c>
      <c r="E60" s="17"/>
      <c r="F60" s="17"/>
      <c r="G60" s="17"/>
      <c r="H60" s="28"/>
      <c r="I60" s="28"/>
      <c r="J60" s="18"/>
      <c r="K60" s="1"/>
    </row>
    <row r="61" spans="1:14">
      <c r="A61" s="7"/>
      <c r="B61" s="198"/>
      <c r="C61" s="16"/>
      <c r="D61" s="12"/>
      <c r="E61" s="17"/>
      <c r="F61" s="17"/>
      <c r="G61" s="17"/>
      <c r="H61" s="29"/>
      <c r="I61" s="29"/>
      <c r="J61" s="12"/>
      <c r="K61" s="1"/>
    </row>
    <row r="62" spans="1:14">
      <c r="A62" s="7"/>
      <c r="B62" s="198"/>
      <c r="C62" s="31"/>
      <c r="D62" s="13"/>
      <c r="E62" s="29"/>
      <c r="F62" s="29"/>
      <c r="G62" s="29"/>
      <c r="H62" s="30"/>
      <c r="I62" s="30"/>
      <c r="J62" s="12"/>
      <c r="K62" s="1"/>
    </row>
    <row r="63" spans="1:14">
      <c r="A63" s="7"/>
      <c r="B63" s="198"/>
      <c r="C63" s="31"/>
      <c r="D63" s="13"/>
      <c r="E63" s="30"/>
      <c r="F63" s="30"/>
      <c r="G63" s="29"/>
      <c r="H63" s="30">
        <f>SUM(F60:F63)</f>
        <v>0</v>
      </c>
      <c r="I63" s="30">
        <f>SUM(G60:G63)</f>
        <v>0</v>
      </c>
      <c r="J63" s="12"/>
      <c r="K63" s="1"/>
    </row>
    <row r="64" spans="1:14">
      <c r="A64" s="7"/>
      <c r="B64" s="198" t="s">
        <v>6</v>
      </c>
      <c r="C64" s="13"/>
      <c r="D64" s="54" t="s">
        <v>21</v>
      </c>
      <c r="E64" s="29"/>
      <c r="F64" s="29"/>
      <c r="G64" s="29"/>
      <c r="H64" s="29"/>
      <c r="I64" s="29"/>
      <c r="J64" s="12"/>
      <c r="K64" s="1"/>
    </row>
    <row r="65" spans="1:11">
      <c r="A65" s="7"/>
      <c r="B65" s="198"/>
      <c r="C65" s="13"/>
      <c r="D65" s="11"/>
      <c r="E65" s="29"/>
      <c r="F65" s="29"/>
      <c r="G65" s="29"/>
      <c r="H65" s="29"/>
      <c r="I65" s="29"/>
      <c r="J65" s="12"/>
      <c r="K65" s="1"/>
    </row>
    <row r="66" spans="1:11">
      <c r="A66" s="7"/>
      <c r="B66" s="198"/>
      <c r="C66" s="31"/>
      <c r="D66" s="31"/>
      <c r="E66" s="30"/>
      <c r="F66" s="30"/>
      <c r="G66" s="30"/>
      <c r="H66" s="30"/>
      <c r="I66" s="30"/>
      <c r="J66" s="12"/>
      <c r="K66" s="1"/>
    </row>
    <row r="67" spans="1:11">
      <c r="A67" s="7"/>
      <c r="B67" s="198"/>
      <c r="C67" s="31"/>
      <c r="D67" s="13"/>
      <c r="E67" s="30"/>
      <c r="F67" s="30"/>
      <c r="G67" s="30"/>
      <c r="H67" s="30">
        <f>SUM(F64:F67)</f>
        <v>0</v>
      </c>
      <c r="I67" s="30">
        <f>SUM(G64:G67)</f>
        <v>0</v>
      </c>
      <c r="J67" s="12"/>
      <c r="K67" s="1"/>
    </row>
    <row r="68" spans="1:11">
      <c r="A68" s="7"/>
      <c r="B68" s="198" t="s">
        <v>7</v>
      </c>
      <c r="C68" s="31"/>
      <c r="D68" s="31"/>
      <c r="E68" s="30"/>
      <c r="F68" s="30"/>
      <c r="G68" s="30"/>
      <c r="H68" s="30"/>
      <c r="I68" s="30"/>
      <c r="J68" s="12"/>
      <c r="K68" s="1"/>
    </row>
    <row r="69" spans="1:11">
      <c r="A69" s="7"/>
      <c r="B69" s="198"/>
      <c r="C69" s="31"/>
      <c r="D69" s="31"/>
      <c r="E69" s="30"/>
      <c r="F69" s="30"/>
      <c r="G69" s="30"/>
      <c r="H69" s="30"/>
      <c r="I69" s="30"/>
      <c r="J69" s="12"/>
      <c r="K69" s="1"/>
    </row>
    <row r="70" spans="1:11">
      <c r="A70" s="7"/>
      <c r="B70" s="198"/>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02" t="s">
        <v>5</v>
      </c>
      <c r="C4" s="27" t="s">
        <v>25</v>
      </c>
      <c r="D4" s="27" t="s">
        <v>26</v>
      </c>
      <c r="E4" s="28">
        <v>1</v>
      </c>
      <c r="F4" s="28">
        <v>5</v>
      </c>
      <c r="G4" s="28">
        <v>5</v>
      </c>
      <c r="H4" s="28"/>
      <c r="I4" s="28"/>
      <c r="J4" s="18"/>
      <c r="K4" s="1" t="s">
        <v>71</v>
      </c>
    </row>
    <row r="5" spans="1:23">
      <c r="A5" s="7"/>
      <c r="B5" s="203"/>
      <c r="C5" s="13" t="s">
        <v>20</v>
      </c>
      <c r="D5" s="13" t="s">
        <v>18</v>
      </c>
      <c r="E5" s="29">
        <v>1</v>
      </c>
      <c r="F5" s="29">
        <v>5</v>
      </c>
      <c r="G5" s="29">
        <v>5</v>
      </c>
      <c r="H5" s="29"/>
      <c r="I5" s="29"/>
      <c r="J5" s="12"/>
      <c r="K5" s="1" t="s">
        <v>71</v>
      </c>
    </row>
    <row r="6" spans="1:23">
      <c r="A6" s="7"/>
      <c r="B6" s="203"/>
      <c r="C6" s="8" t="s">
        <v>31</v>
      </c>
      <c r="D6" s="12" t="s">
        <v>32</v>
      </c>
      <c r="E6" s="10">
        <v>2</v>
      </c>
      <c r="F6" s="10">
        <v>10</v>
      </c>
      <c r="G6" s="10">
        <v>5</v>
      </c>
      <c r="H6" s="30"/>
      <c r="I6" s="30"/>
      <c r="J6" s="12"/>
      <c r="K6" s="1" t="s">
        <v>71</v>
      </c>
    </row>
    <row r="7" spans="1:23">
      <c r="A7" s="7"/>
      <c r="B7" s="203"/>
      <c r="C7" s="31"/>
      <c r="D7" s="31"/>
      <c r="E7" s="30"/>
      <c r="F7" s="30"/>
      <c r="G7" s="30"/>
      <c r="H7" s="30">
        <f>SUM(F4:F7)</f>
        <v>20</v>
      </c>
      <c r="I7" s="30">
        <f>SUM(G4:G7)</f>
        <v>15</v>
      </c>
      <c r="J7" s="12"/>
      <c r="K7" s="1"/>
    </row>
    <row r="8" spans="1:23">
      <c r="A8" s="7"/>
      <c r="B8" s="198" t="s">
        <v>6</v>
      </c>
      <c r="C8" s="8"/>
      <c r="D8" s="31" t="s">
        <v>21</v>
      </c>
      <c r="E8" s="53"/>
      <c r="F8" s="53"/>
      <c r="G8" s="30">
        <v>5</v>
      </c>
      <c r="H8" s="30"/>
      <c r="I8" s="30"/>
      <c r="J8" s="54"/>
      <c r="K8" s="55"/>
    </row>
    <row r="9" spans="1:23">
      <c r="A9" s="7"/>
      <c r="B9" s="198"/>
      <c r="C9" s="27" t="s">
        <v>28</v>
      </c>
      <c r="D9" s="27" t="s">
        <v>27</v>
      </c>
      <c r="E9" s="28">
        <v>1</v>
      </c>
      <c r="F9" s="28">
        <v>5</v>
      </c>
      <c r="G9" s="28">
        <v>5</v>
      </c>
      <c r="H9" s="29"/>
      <c r="I9" s="29"/>
      <c r="J9" s="12"/>
      <c r="K9" s="1" t="s">
        <v>71</v>
      </c>
    </row>
    <row r="10" spans="1:23">
      <c r="A10" s="7"/>
      <c r="B10" s="198"/>
      <c r="C10" s="13" t="s">
        <v>73</v>
      </c>
      <c r="D10" s="13" t="s">
        <v>43</v>
      </c>
      <c r="E10" s="29">
        <v>1</v>
      </c>
      <c r="F10" s="29">
        <v>5</v>
      </c>
      <c r="G10" s="29">
        <v>5</v>
      </c>
      <c r="H10" s="29"/>
      <c r="I10" s="29"/>
      <c r="J10" s="12"/>
      <c r="K10" s="1" t="s">
        <v>71</v>
      </c>
      <c r="P10" s="69"/>
      <c r="Q10" s="69"/>
      <c r="R10" s="51"/>
      <c r="S10" s="51"/>
      <c r="T10" s="51"/>
      <c r="U10" s="51"/>
      <c r="V10" s="51"/>
      <c r="W10" s="7"/>
    </row>
    <row r="11" spans="1:23">
      <c r="A11" s="7"/>
      <c r="B11" s="198"/>
      <c r="C11" s="13" t="s">
        <v>35</v>
      </c>
      <c r="D11" s="13" t="s">
        <v>37</v>
      </c>
      <c r="E11" s="29">
        <v>1</v>
      </c>
      <c r="F11" s="29">
        <v>5</v>
      </c>
      <c r="G11" s="29">
        <v>5</v>
      </c>
      <c r="H11" s="29"/>
      <c r="I11" s="29"/>
      <c r="J11" s="12"/>
      <c r="K11" s="1" t="s">
        <v>71</v>
      </c>
    </row>
    <row r="12" spans="1:23">
      <c r="A12" s="7"/>
      <c r="B12" s="198"/>
      <c r="C12" s="13"/>
      <c r="D12" s="13"/>
      <c r="E12" s="30"/>
      <c r="F12" s="30"/>
      <c r="G12" s="29"/>
      <c r="H12" s="30">
        <f>SUM(F8:F12)</f>
        <v>15</v>
      </c>
      <c r="I12" s="30">
        <f>SUM(G8:G12)</f>
        <v>20</v>
      </c>
      <c r="J12" s="12"/>
      <c r="K12" s="1"/>
    </row>
    <row r="13" spans="1:23">
      <c r="A13" s="7"/>
      <c r="B13" s="198" t="s">
        <v>7</v>
      </c>
      <c r="C13" s="31"/>
      <c r="D13" s="31" t="s">
        <v>21</v>
      </c>
      <c r="E13" s="30"/>
      <c r="F13" s="30"/>
      <c r="G13" s="30">
        <v>0</v>
      </c>
      <c r="H13" s="30"/>
      <c r="I13" s="30"/>
      <c r="J13" s="54"/>
      <c r="K13" s="1"/>
    </row>
    <row r="14" spans="1:23">
      <c r="A14" s="7"/>
      <c r="B14" s="198"/>
      <c r="C14" s="13" t="s">
        <v>44</v>
      </c>
      <c r="D14" s="13" t="s">
        <v>45</v>
      </c>
      <c r="E14" s="29">
        <v>1</v>
      </c>
      <c r="F14" s="29">
        <v>5</v>
      </c>
      <c r="G14" s="29">
        <v>5</v>
      </c>
      <c r="H14" s="30"/>
      <c r="I14" s="30"/>
      <c r="J14" s="12"/>
      <c r="K14" s="1" t="s">
        <v>71</v>
      </c>
    </row>
    <row r="15" spans="1:23">
      <c r="A15" s="7"/>
      <c r="B15" s="198"/>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199" t="s">
        <v>5</v>
      </c>
      <c r="C17" s="41"/>
      <c r="D17" s="37" t="s">
        <v>21</v>
      </c>
      <c r="E17" s="43"/>
      <c r="F17" s="43"/>
      <c r="G17" s="56">
        <v>0</v>
      </c>
      <c r="H17" s="35"/>
      <c r="I17" s="35"/>
      <c r="J17" s="19"/>
      <c r="K17" s="72"/>
    </row>
    <row r="18" spans="1:16">
      <c r="A18" s="7"/>
      <c r="B18" s="199"/>
      <c r="C18" s="41" t="s">
        <v>33</v>
      </c>
      <c r="D18" s="20" t="s">
        <v>34</v>
      </c>
      <c r="E18" s="43">
        <v>2</v>
      </c>
      <c r="F18" s="43">
        <v>10</v>
      </c>
      <c r="G18" s="43">
        <v>5</v>
      </c>
      <c r="H18" s="35"/>
      <c r="I18" s="35"/>
      <c r="J18" s="19"/>
      <c r="K18" s="72" t="s">
        <v>71</v>
      </c>
    </row>
    <row r="19" spans="1:16">
      <c r="A19" s="7"/>
      <c r="B19" s="200"/>
      <c r="C19" s="41" t="s">
        <v>36</v>
      </c>
      <c r="D19" s="42" t="s">
        <v>38</v>
      </c>
      <c r="E19" s="43">
        <v>1</v>
      </c>
      <c r="F19" s="43">
        <v>5</v>
      </c>
      <c r="G19" s="43">
        <v>5</v>
      </c>
      <c r="H19" s="36"/>
      <c r="I19" s="36"/>
      <c r="J19" s="20"/>
      <c r="K19" s="72" t="s">
        <v>71</v>
      </c>
    </row>
    <row r="20" spans="1:16">
      <c r="A20" s="7"/>
      <c r="B20" s="200"/>
      <c r="C20" s="44" t="s">
        <v>39</v>
      </c>
      <c r="D20" s="47" t="s">
        <v>40</v>
      </c>
      <c r="E20" s="43">
        <v>1</v>
      </c>
      <c r="F20" s="43">
        <v>5</v>
      </c>
      <c r="G20" s="43">
        <v>5</v>
      </c>
      <c r="H20" s="38"/>
      <c r="I20" s="38"/>
      <c r="J20" s="20"/>
      <c r="K20" s="72" t="s">
        <v>71</v>
      </c>
    </row>
    <row r="21" spans="1:16">
      <c r="A21" s="7"/>
      <c r="B21" s="200"/>
      <c r="C21" s="37"/>
      <c r="D21" s="39" t="s">
        <v>22</v>
      </c>
      <c r="E21" s="36">
        <v>1</v>
      </c>
      <c r="F21" s="36">
        <v>5</v>
      </c>
      <c r="G21" s="36">
        <v>5</v>
      </c>
      <c r="H21" s="38"/>
      <c r="I21" s="38"/>
      <c r="J21" s="20"/>
      <c r="K21" s="72" t="s">
        <v>24</v>
      </c>
    </row>
    <row r="22" spans="1:16">
      <c r="A22" s="7"/>
      <c r="B22" s="200"/>
      <c r="C22" s="37"/>
      <c r="D22" s="39"/>
      <c r="E22" s="38"/>
      <c r="F22" s="38"/>
      <c r="G22" s="36"/>
      <c r="H22" s="38">
        <f>SUM(F17:F22)</f>
        <v>25</v>
      </c>
      <c r="I22" s="38">
        <f>SUM(G17:G22)</f>
        <v>20</v>
      </c>
      <c r="J22" s="20"/>
      <c r="K22" s="72"/>
    </row>
    <row r="23" spans="1:16">
      <c r="A23" s="7"/>
      <c r="B23" s="200" t="s">
        <v>6</v>
      </c>
      <c r="C23" s="44"/>
      <c r="D23" s="37" t="s">
        <v>21</v>
      </c>
      <c r="E23" s="56"/>
      <c r="F23" s="56"/>
      <c r="G23" s="56">
        <v>5</v>
      </c>
      <c r="H23" s="38"/>
      <c r="I23" s="38"/>
      <c r="J23" s="20"/>
      <c r="K23" s="72"/>
    </row>
    <row r="24" spans="1:16">
      <c r="A24" s="7"/>
      <c r="B24" s="200"/>
      <c r="C24" s="44" t="s">
        <v>41</v>
      </c>
      <c r="D24" s="34" t="s">
        <v>42</v>
      </c>
      <c r="E24" s="43">
        <v>1</v>
      </c>
      <c r="F24" s="43">
        <v>5</v>
      </c>
      <c r="G24" s="43">
        <v>5</v>
      </c>
      <c r="H24" s="36"/>
      <c r="I24" s="36"/>
      <c r="J24" s="20"/>
      <c r="K24" s="72" t="s">
        <v>71</v>
      </c>
    </row>
    <row r="25" spans="1:16">
      <c r="A25" s="7"/>
      <c r="B25" s="200"/>
      <c r="C25" s="39" t="s">
        <v>46</v>
      </c>
      <c r="D25" s="39" t="s">
        <v>47</v>
      </c>
      <c r="E25" s="36">
        <v>1</v>
      </c>
      <c r="F25" s="36">
        <v>5</v>
      </c>
      <c r="G25" s="36">
        <v>5</v>
      </c>
      <c r="H25" s="38"/>
      <c r="I25" s="38"/>
      <c r="J25" s="20"/>
      <c r="K25" s="72" t="s">
        <v>74</v>
      </c>
    </row>
    <row r="26" spans="1:16">
      <c r="A26" s="7"/>
      <c r="B26" s="200"/>
      <c r="C26" s="39"/>
      <c r="D26" s="39" t="s">
        <v>22</v>
      </c>
      <c r="E26" s="36">
        <v>1</v>
      </c>
      <c r="F26" s="36">
        <v>5</v>
      </c>
      <c r="G26" s="36">
        <v>5</v>
      </c>
      <c r="H26" s="38">
        <f>SUM(F23:F26)</f>
        <v>15</v>
      </c>
      <c r="I26" s="38">
        <f>SUM(G23:G26)</f>
        <v>20</v>
      </c>
      <c r="J26" s="20"/>
      <c r="K26" s="72" t="s">
        <v>24</v>
      </c>
    </row>
    <row r="27" spans="1:16">
      <c r="A27" s="7"/>
      <c r="B27" s="200" t="s">
        <v>7</v>
      </c>
      <c r="C27" s="37"/>
      <c r="D27" s="37" t="s">
        <v>21</v>
      </c>
      <c r="E27" s="43"/>
      <c r="F27" s="43"/>
      <c r="G27" s="56">
        <v>0</v>
      </c>
      <c r="H27" s="38"/>
      <c r="I27" s="38"/>
      <c r="J27" s="20"/>
      <c r="K27" s="72"/>
    </row>
    <row r="28" spans="1:16">
      <c r="A28" s="7"/>
      <c r="B28" s="200"/>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01" t="s">
        <v>5</v>
      </c>
      <c r="C30" s="13"/>
      <c r="D30" s="64" t="s">
        <v>21</v>
      </c>
      <c r="E30" s="10"/>
      <c r="F30" s="10"/>
      <c r="G30" s="65">
        <v>0</v>
      </c>
      <c r="H30" s="28"/>
      <c r="I30" s="28"/>
      <c r="J30" s="18"/>
      <c r="K30" s="1"/>
      <c r="L30" s="49"/>
      <c r="M30" s="7"/>
      <c r="N30" s="50"/>
      <c r="O30" s="50"/>
      <c r="P30" s="51"/>
    </row>
    <row r="31" spans="1:16">
      <c r="A31" s="7"/>
      <c r="B31" s="198"/>
      <c r="C31" s="15" t="s">
        <v>48</v>
      </c>
      <c r="D31" s="48" t="s">
        <v>49</v>
      </c>
      <c r="E31" s="10">
        <v>1</v>
      </c>
      <c r="F31" s="10">
        <v>5</v>
      </c>
      <c r="G31" s="10">
        <v>5</v>
      </c>
      <c r="H31" s="29"/>
      <c r="I31" s="29"/>
      <c r="J31" s="12"/>
      <c r="K31" s="1" t="s">
        <v>74</v>
      </c>
    </row>
    <row r="32" spans="1:16">
      <c r="A32" s="7"/>
      <c r="B32" s="198"/>
      <c r="C32" s="13" t="s">
        <v>56</v>
      </c>
      <c r="D32" s="11" t="s">
        <v>59</v>
      </c>
      <c r="E32" s="10">
        <v>1</v>
      </c>
      <c r="F32" s="10">
        <v>5</v>
      </c>
      <c r="G32" s="10">
        <v>5</v>
      </c>
      <c r="H32" s="30"/>
      <c r="I32" s="30"/>
      <c r="J32" s="12"/>
      <c r="K32" s="1" t="s">
        <v>74</v>
      </c>
    </row>
    <row r="33" spans="1:24">
      <c r="A33" s="7"/>
      <c r="B33" s="198"/>
      <c r="C33" s="13" t="s">
        <v>62</v>
      </c>
      <c r="D33" s="14" t="s">
        <v>63</v>
      </c>
      <c r="E33" s="10">
        <v>1</v>
      </c>
      <c r="F33" s="10">
        <v>5</v>
      </c>
      <c r="G33" s="17">
        <v>5</v>
      </c>
      <c r="H33" s="30"/>
      <c r="I33" s="30"/>
      <c r="J33" s="12"/>
      <c r="K33" s="1" t="s">
        <v>74</v>
      </c>
      <c r="Q33" s="69"/>
      <c r="R33" s="70"/>
      <c r="S33" s="50"/>
      <c r="T33" s="50"/>
      <c r="U33" s="50"/>
      <c r="V33" s="71"/>
      <c r="W33" s="71"/>
      <c r="X33" s="7"/>
    </row>
    <row r="34" spans="1:24">
      <c r="A34" s="7"/>
      <c r="B34" s="198"/>
      <c r="C34" s="13"/>
      <c r="D34" s="67" t="s">
        <v>22</v>
      </c>
      <c r="E34" s="68">
        <v>1</v>
      </c>
      <c r="F34" s="68">
        <v>5</v>
      </c>
      <c r="G34" s="68">
        <v>5</v>
      </c>
      <c r="H34" s="29"/>
      <c r="I34" s="30"/>
      <c r="J34" s="12"/>
      <c r="K34" s="1" t="s">
        <v>24</v>
      </c>
    </row>
    <row r="35" spans="1:24">
      <c r="A35" s="7"/>
      <c r="B35" s="198"/>
      <c r="C35" s="13"/>
      <c r="D35" s="14"/>
      <c r="E35" s="10"/>
      <c r="F35" s="10"/>
      <c r="G35" s="28"/>
      <c r="H35" s="30">
        <f>SUM(F30:F35)</f>
        <v>20</v>
      </c>
      <c r="I35" s="30">
        <f>SUM(G30:G35)</f>
        <v>20</v>
      </c>
      <c r="J35" s="12"/>
      <c r="K35" s="1"/>
    </row>
    <row r="36" spans="1:24">
      <c r="A36" s="7"/>
      <c r="B36" s="198" t="s">
        <v>6</v>
      </c>
      <c r="C36" s="8"/>
      <c r="D36" s="31" t="s">
        <v>21</v>
      </c>
      <c r="E36" s="30"/>
      <c r="F36" s="30"/>
      <c r="G36" s="30">
        <v>0</v>
      </c>
      <c r="H36" s="29"/>
      <c r="I36" s="29"/>
      <c r="J36" s="12"/>
      <c r="K36" s="1"/>
    </row>
    <row r="37" spans="1:24">
      <c r="A37" s="7"/>
      <c r="B37" s="198"/>
      <c r="C37" s="13" t="s">
        <v>76</v>
      </c>
      <c r="D37" s="14" t="s">
        <v>54</v>
      </c>
      <c r="E37" s="10">
        <v>1</v>
      </c>
      <c r="F37" s="10">
        <v>5</v>
      </c>
      <c r="G37" s="10">
        <v>5</v>
      </c>
      <c r="H37" s="29"/>
      <c r="I37" s="29"/>
      <c r="J37" s="12"/>
      <c r="K37" s="1" t="s">
        <v>74</v>
      </c>
    </row>
    <row r="38" spans="1:24">
      <c r="A38" s="7"/>
      <c r="B38" s="198"/>
      <c r="C38" s="8" t="s">
        <v>66</v>
      </c>
      <c r="D38" s="9" t="s">
        <v>67</v>
      </c>
      <c r="E38" s="10">
        <v>1</v>
      </c>
      <c r="F38" s="10">
        <v>5</v>
      </c>
      <c r="G38" s="10">
        <v>5</v>
      </c>
      <c r="H38" s="30"/>
      <c r="I38" s="30"/>
      <c r="J38" s="12"/>
      <c r="K38" s="1" t="s">
        <v>79</v>
      </c>
    </row>
    <row r="39" spans="1:24">
      <c r="A39" s="7"/>
      <c r="B39" s="198"/>
      <c r="C39" s="8" t="s">
        <v>77</v>
      </c>
      <c r="D39" s="9" t="s">
        <v>70</v>
      </c>
      <c r="E39" s="10">
        <v>1</v>
      </c>
      <c r="F39" s="10">
        <v>5</v>
      </c>
      <c r="G39" s="10">
        <v>5</v>
      </c>
      <c r="H39" s="30"/>
      <c r="I39" s="30"/>
      <c r="J39" s="12"/>
      <c r="K39" s="1" t="s">
        <v>79</v>
      </c>
    </row>
    <row r="40" spans="1:24">
      <c r="A40" s="7"/>
      <c r="B40" s="198"/>
      <c r="C40" s="13" t="s">
        <v>29</v>
      </c>
      <c r="D40" s="13" t="s">
        <v>30</v>
      </c>
      <c r="E40" s="29">
        <v>1</v>
      </c>
      <c r="F40" s="29">
        <v>5</v>
      </c>
      <c r="G40" s="29">
        <v>5</v>
      </c>
      <c r="H40" s="29"/>
      <c r="I40" s="29"/>
      <c r="J40" s="12"/>
      <c r="K40" s="1" t="s">
        <v>71</v>
      </c>
    </row>
    <row r="41" spans="1:24">
      <c r="A41" s="7"/>
      <c r="B41" s="198"/>
      <c r="C41" s="31"/>
      <c r="D41" s="13"/>
      <c r="E41" s="30"/>
      <c r="F41" s="30"/>
      <c r="G41" s="29"/>
      <c r="H41" s="30">
        <f>SUM(F36:F41)</f>
        <v>20</v>
      </c>
      <c r="I41" s="30">
        <f>SUM(G36:G41)</f>
        <v>20</v>
      </c>
      <c r="J41" s="12"/>
      <c r="K41" s="1"/>
    </row>
    <row r="42" spans="1:24">
      <c r="A42" s="7"/>
      <c r="B42" s="198" t="s">
        <v>7</v>
      </c>
      <c r="C42" s="31"/>
      <c r="D42" s="31" t="s">
        <v>21</v>
      </c>
      <c r="E42" s="30"/>
      <c r="F42" s="30"/>
      <c r="G42" s="30">
        <v>0</v>
      </c>
      <c r="H42" s="30"/>
      <c r="I42" s="30"/>
      <c r="J42" s="12"/>
      <c r="K42" s="1"/>
    </row>
    <row r="43" spans="1:24">
      <c r="A43" s="7"/>
      <c r="B43" s="198"/>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199" t="s">
        <v>5</v>
      </c>
      <c r="C45" s="39"/>
      <c r="D45" s="58" t="s">
        <v>21</v>
      </c>
      <c r="E45" s="56"/>
      <c r="F45" s="56"/>
      <c r="G45" s="60">
        <v>0</v>
      </c>
      <c r="H45" s="60"/>
      <c r="I45" s="60"/>
      <c r="J45" s="61"/>
      <c r="K45" s="72"/>
      <c r="L45" s="49"/>
      <c r="M45" s="7"/>
      <c r="N45" s="50"/>
      <c r="O45" s="50"/>
      <c r="P45" s="51"/>
    </row>
    <row r="46" spans="1:24">
      <c r="A46" s="7"/>
      <c r="B46" s="200"/>
      <c r="C46" s="46" t="s">
        <v>78</v>
      </c>
      <c r="D46" s="57" t="s">
        <v>55</v>
      </c>
      <c r="E46" s="43">
        <v>1</v>
      </c>
      <c r="F46" s="43">
        <v>5</v>
      </c>
      <c r="G46" s="43">
        <v>5</v>
      </c>
      <c r="H46" s="36"/>
      <c r="I46" s="36"/>
      <c r="J46" s="20"/>
      <c r="K46" s="72" t="s">
        <v>74</v>
      </c>
    </row>
    <row r="47" spans="1:24">
      <c r="A47" s="7"/>
      <c r="B47" s="200"/>
      <c r="C47" s="39" t="s">
        <v>64</v>
      </c>
      <c r="D47" s="57" t="s">
        <v>65</v>
      </c>
      <c r="E47" s="36">
        <v>1</v>
      </c>
      <c r="F47" s="36">
        <v>5</v>
      </c>
      <c r="G47" s="36">
        <v>5</v>
      </c>
      <c r="H47" s="38"/>
      <c r="I47" s="38"/>
      <c r="J47" s="20"/>
      <c r="K47" s="73" t="s">
        <v>74</v>
      </c>
    </row>
    <row r="48" spans="1:24">
      <c r="A48" s="7"/>
      <c r="B48" s="200"/>
      <c r="C48" s="39" t="s">
        <v>50</v>
      </c>
      <c r="D48" s="57" t="s">
        <v>52</v>
      </c>
      <c r="E48" s="36">
        <v>1</v>
      </c>
      <c r="F48" s="36">
        <v>5</v>
      </c>
      <c r="G48" s="36">
        <v>5</v>
      </c>
      <c r="H48" s="38"/>
      <c r="I48" s="38"/>
      <c r="J48" s="20"/>
      <c r="K48" s="73" t="s">
        <v>74</v>
      </c>
    </row>
    <row r="49" spans="1:14">
      <c r="A49" s="7"/>
      <c r="B49" s="200"/>
      <c r="C49" s="39" t="s">
        <v>57</v>
      </c>
      <c r="D49" s="57" t="s">
        <v>60</v>
      </c>
      <c r="E49" s="36">
        <v>1</v>
      </c>
      <c r="F49" s="36">
        <v>5</v>
      </c>
      <c r="G49" s="36">
        <v>5</v>
      </c>
      <c r="H49" s="38"/>
      <c r="I49" s="38"/>
      <c r="J49" s="20"/>
      <c r="K49" s="72" t="s">
        <v>74</v>
      </c>
    </row>
    <row r="50" spans="1:14">
      <c r="A50" s="7"/>
      <c r="B50" s="200"/>
      <c r="C50" s="37"/>
      <c r="D50" s="39"/>
      <c r="E50" s="36"/>
      <c r="F50" s="36"/>
      <c r="G50" s="36"/>
      <c r="H50" s="38">
        <f>SUM(F45:F50)</f>
        <v>20</v>
      </c>
      <c r="I50" s="38">
        <f>SUM(G45:G50)</f>
        <v>20</v>
      </c>
      <c r="J50" s="20"/>
      <c r="K50" s="72"/>
    </row>
    <row r="51" spans="1:14">
      <c r="A51" s="7"/>
      <c r="B51" s="200" t="s">
        <v>6</v>
      </c>
      <c r="C51" s="44"/>
      <c r="D51" s="58" t="s">
        <v>21</v>
      </c>
      <c r="E51" s="43"/>
      <c r="F51" s="43"/>
      <c r="G51" s="56">
        <v>0</v>
      </c>
      <c r="H51" s="36"/>
      <c r="I51" s="36"/>
      <c r="J51" s="20"/>
      <c r="K51" s="72"/>
    </row>
    <row r="52" spans="1:14">
      <c r="A52" s="7"/>
      <c r="B52" s="200"/>
      <c r="C52" s="44" t="s">
        <v>51</v>
      </c>
      <c r="D52" s="45" t="s">
        <v>53</v>
      </c>
      <c r="E52" s="43">
        <v>1</v>
      </c>
      <c r="F52" s="43">
        <v>5</v>
      </c>
      <c r="G52" s="43">
        <v>5</v>
      </c>
      <c r="H52" s="36"/>
      <c r="I52" s="36"/>
      <c r="J52" s="20"/>
      <c r="K52" s="72" t="s">
        <v>74</v>
      </c>
    </row>
    <row r="53" spans="1:14">
      <c r="A53" s="7"/>
      <c r="B53" s="200"/>
      <c r="C53" s="44" t="s">
        <v>58</v>
      </c>
      <c r="D53" s="45" t="s">
        <v>61</v>
      </c>
      <c r="E53" s="36">
        <v>1</v>
      </c>
      <c r="F53" s="36">
        <v>5</v>
      </c>
      <c r="G53" s="36">
        <v>5</v>
      </c>
      <c r="H53" s="38"/>
      <c r="I53" s="38"/>
      <c r="J53" s="20"/>
      <c r="K53" s="72" t="s">
        <v>74</v>
      </c>
    </row>
    <row r="54" spans="1:14">
      <c r="A54" s="7"/>
      <c r="B54" s="200"/>
      <c r="C54" s="39" t="s">
        <v>68</v>
      </c>
      <c r="D54" s="57" t="s">
        <v>69</v>
      </c>
      <c r="E54" s="36">
        <v>1</v>
      </c>
      <c r="F54" s="36">
        <v>5</v>
      </c>
      <c r="G54" s="36">
        <v>5</v>
      </c>
      <c r="H54" s="38"/>
      <c r="I54" s="38"/>
      <c r="J54" s="20"/>
      <c r="K54" s="72" t="s">
        <v>79</v>
      </c>
    </row>
    <row r="55" spans="1:14">
      <c r="A55" s="7"/>
      <c r="B55" s="200"/>
      <c r="C55" s="37"/>
      <c r="D55" s="39" t="s">
        <v>22</v>
      </c>
      <c r="E55" s="36">
        <v>1</v>
      </c>
      <c r="F55" s="36">
        <v>5</v>
      </c>
      <c r="G55" s="36">
        <v>5</v>
      </c>
      <c r="H55" s="38"/>
      <c r="I55" s="38"/>
      <c r="J55" s="20"/>
      <c r="K55" s="72" t="s">
        <v>24</v>
      </c>
    </row>
    <row r="56" spans="1:14">
      <c r="A56" s="7"/>
      <c r="B56" s="200"/>
      <c r="C56" s="37"/>
      <c r="D56" s="39"/>
      <c r="E56" s="38"/>
      <c r="F56" s="38"/>
      <c r="G56" s="36"/>
      <c r="H56" s="38">
        <f>SUM(F51:F56)</f>
        <v>20</v>
      </c>
      <c r="I56" s="38">
        <f>SUM(G51:G56)</f>
        <v>20</v>
      </c>
      <c r="J56" s="20"/>
      <c r="K56" s="72"/>
    </row>
    <row r="57" spans="1:14" ht="15" customHeight="1">
      <c r="A57" s="7"/>
      <c r="B57" s="200" t="s">
        <v>7</v>
      </c>
      <c r="C57" s="37"/>
      <c r="D57" s="58" t="s">
        <v>21</v>
      </c>
      <c r="E57" s="38"/>
      <c r="F57" s="38"/>
      <c r="G57" s="38">
        <v>0</v>
      </c>
      <c r="H57" s="38"/>
      <c r="I57" s="38"/>
      <c r="J57" s="20"/>
      <c r="K57" s="72"/>
    </row>
    <row r="58" spans="1:14">
      <c r="A58" s="7"/>
      <c r="B58" s="200"/>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01" t="s">
        <v>5</v>
      </c>
      <c r="C60" s="16"/>
      <c r="D60" s="54" t="s">
        <v>21</v>
      </c>
      <c r="E60" s="17"/>
      <c r="F60" s="17"/>
      <c r="G60" s="17"/>
      <c r="H60" s="28"/>
      <c r="I60" s="28"/>
      <c r="J60" s="18"/>
      <c r="K60" s="1"/>
    </row>
    <row r="61" spans="1:14">
      <c r="A61" s="7"/>
      <c r="B61" s="198"/>
      <c r="C61" s="16"/>
      <c r="D61" s="12"/>
      <c r="E61" s="17"/>
      <c r="F61" s="17"/>
      <c r="G61" s="17"/>
      <c r="H61" s="29"/>
      <c r="I61" s="29"/>
      <c r="J61" s="12"/>
      <c r="K61" s="1"/>
    </row>
    <row r="62" spans="1:14">
      <c r="A62" s="7"/>
      <c r="B62" s="198"/>
      <c r="C62" s="31"/>
      <c r="D62" s="13"/>
      <c r="E62" s="29"/>
      <c r="F62" s="29"/>
      <c r="G62" s="29"/>
      <c r="H62" s="30"/>
      <c r="I62" s="30"/>
      <c r="J62" s="12"/>
      <c r="K62" s="1"/>
    </row>
    <row r="63" spans="1:14">
      <c r="A63" s="7"/>
      <c r="B63" s="198"/>
      <c r="C63" s="31"/>
      <c r="D63" s="13"/>
      <c r="E63" s="30"/>
      <c r="F63" s="30"/>
      <c r="G63" s="29"/>
      <c r="H63" s="30">
        <f>SUM(F60:F63)</f>
        <v>0</v>
      </c>
      <c r="I63" s="30">
        <f>SUM(G60:G63)</f>
        <v>0</v>
      </c>
      <c r="J63" s="12"/>
      <c r="K63" s="1"/>
    </row>
    <row r="64" spans="1:14">
      <c r="A64" s="7"/>
      <c r="B64" s="198" t="s">
        <v>6</v>
      </c>
      <c r="C64" s="13"/>
      <c r="D64" s="54" t="s">
        <v>21</v>
      </c>
      <c r="E64" s="29"/>
      <c r="F64" s="29"/>
      <c r="G64" s="29"/>
      <c r="H64" s="29"/>
      <c r="I64" s="29"/>
      <c r="J64" s="12"/>
      <c r="K64" s="1"/>
    </row>
    <row r="65" spans="1:11">
      <c r="A65" s="7"/>
      <c r="B65" s="198"/>
      <c r="C65" s="13"/>
      <c r="D65" s="11"/>
      <c r="E65" s="29"/>
      <c r="F65" s="29"/>
      <c r="G65" s="29"/>
      <c r="H65" s="29"/>
      <c r="I65" s="29"/>
      <c r="J65" s="12"/>
      <c r="K65" s="1"/>
    </row>
    <row r="66" spans="1:11">
      <c r="A66" s="7"/>
      <c r="B66" s="198"/>
      <c r="C66" s="31"/>
      <c r="D66" s="31"/>
      <c r="E66" s="30"/>
      <c r="F66" s="30"/>
      <c r="G66" s="30"/>
      <c r="H66" s="30"/>
      <c r="I66" s="30"/>
      <c r="J66" s="12"/>
      <c r="K66" s="1"/>
    </row>
    <row r="67" spans="1:11">
      <c r="A67" s="7"/>
      <c r="B67" s="198"/>
      <c r="C67" s="31"/>
      <c r="D67" s="13"/>
      <c r="E67" s="30"/>
      <c r="F67" s="30"/>
      <c r="G67" s="30"/>
      <c r="H67" s="30">
        <f>SUM(F64:F67)</f>
        <v>0</v>
      </c>
      <c r="I67" s="30">
        <f>SUM(G64:G67)</f>
        <v>0</v>
      </c>
      <c r="J67" s="12"/>
      <c r="K67" s="1"/>
    </row>
    <row r="68" spans="1:11">
      <c r="A68" s="7"/>
      <c r="B68" s="198" t="s">
        <v>7</v>
      </c>
      <c r="C68" s="31"/>
      <c r="D68" s="31"/>
      <c r="E68" s="30"/>
      <c r="F68" s="30"/>
      <c r="G68" s="30"/>
      <c r="H68" s="30"/>
      <c r="I68" s="30"/>
      <c r="J68" s="12"/>
      <c r="K68" s="1"/>
    </row>
    <row r="69" spans="1:11">
      <c r="A69" s="7"/>
      <c r="B69" s="198"/>
      <c r="C69" s="31"/>
      <c r="D69" s="31"/>
      <c r="E69" s="30"/>
      <c r="F69" s="30"/>
      <c r="G69" s="30"/>
      <c r="H69" s="30"/>
      <c r="I69" s="30"/>
      <c r="J69" s="12"/>
      <c r="K69" s="1"/>
    </row>
    <row r="70" spans="1:11">
      <c r="A70" s="7"/>
      <c r="B70" s="198"/>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Normal="100" workbookViewId="0">
      <selection activeCell="B26" sqref="B26"/>
    </sheetView>
  </sheetViews>
  <sheetFormatPr defaultColWidth="9.26953125" defaultRowHeight="15.5"/>
  <cols>
    <col min="1" max="1" width="4.453125" style="83" customWidth="1"/>
    <col min="2" max="2" width="33.26953125" style="83" customWidth="1"/>
    <col min="3" max="3" width="83.7265625" style="83" customWidth="1"/>
    <col min="4" max="16384" width="9.26953125" style="83"/>
  </cols>
  <sheetData>
    <row r="6" spans="2:3" ht="16.5">
      <c r="B6" s="139" t="s">
        <v>91</v>
      </c>
    </row>
    <row r="7" spans="2:3" ht="21.5">
      <c r="B7" s="138"/>
    </row>
    <row r="8" spans="2:3" ht="17">
      <c r="B8" s="84" t="s">
        <v>92</v>
      </c>
      <c r="C8" s="141" t="s">
        <v>183</v>
      </c>
    </row>
    <row r="9" spans="2:3" ht="17">
      <c r="B9" s="140" t="s">
        <v>101</v>
      </c>
      <c r="C9" s="141" t="s">
        <v>191</v>
      </c>
    </row>
    <row r="11" spans="2:3" ht="18">
      <c r="B11" s="142" t="s">
        <v>93</v>
      </c>
    </row>
    <row r="13" spans="2:3" ht="19.25" customHeight="1">
      <c r="B13" s="206" t="s">
        <v>94</v>
      </c>
      <c r="C13" s="206"/>
    </row>
    <row r="14" spans="2:3" ht="19.25" customHeight="1">
      <c r="B14" s="207" t="s">
        <v>144</v>
      </c>
      <c r="C14" s="208"/>
    </row>
    <row r="15" spans="2:3" ht="19.25" customHeight="1">
      <c r="B15" s="193" t="s">
        <v>95</v>
      </c>
    </row>
    <row r="16" spans="2:3" ht="19.25" customHeight="1">
      <c r="B16" s="83" t="s">
        <v>96</v>
      </c>
      <c r="C16" s="137" t="s">
        <v>88</v>
      </c>
    </row>
    <row r="17" spans="2:3" ht="19.25" customHeight="1">
      <c r="B17" s="83" t="s">
        <v>97</v>
      </c>
      <c r="C17" s="137" t="s">
        <v>89</v>
      </c>
    </row>
    <row r="18" spans="2:3" ht="19.25" customHeight="1">
      <c r="B18" s="83" t="s">
        <v>98</v>
      </c>
      <c r="C18" s="209" t="s">
        <v>219</v>
      </c>
    </row>
    <row r="19" spans="2:3" ht="19.25" customHeight="1">
      <c r="B19" s="83" t="s">
        <v>99</v>
      </c>
      <c r="C19" s="210"/>
    </row>
    <row r="21" spans="2:3" ht="253.5" customHeight="1">
      <c r="B21" s="204" t="s">
        <v>102</v>
      </c>
      <c r="C21" s="205"/>
    </row>
    <row r="23" spans="2:3" ht="47.15" customHeight="1">
      <c r="B23" s="204" t="s">
        <v>100</v>
      </c>
      <c r="C23" s="204"/>
    </row>
    <row r="25" spans="2:3">
      <c r="B25" s="141" t="s">
        <v>220</v>
      </c>
      <c r="C25" s="141" t="s">
        <v>221</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CITH1_Study Plan 學業規劃表'!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topLeftCell="A16" zoomScale="88" zoomScaleNormal="88" workbookViewId="0">
      <selection activeCell="K31" sqref="K31"/>
    </sheetView>
  </sheetViews>
  <sheetFormatPr defaultColWidth="9.26953125" defaultRowHeight="15.5"/>
  <cols>
    <col min="1" max="1" width="2.7265625" style="6" customWidth="1"/>
    <col min="2" max="2" width="18.26953125" style="6" customWidth="1"/>
    <col min="3" max="3" width="21.26953125" style="6" customWidth="1"/>
    <col min="4" max="4" width="59.7265625" style="6" bestFit="1" customWidth="1"/>
    <col min="5" max="5" width="20.453125" style="6" bestFit="1" customWidth="1"/>
    <col min="6" max="10" width="13.26953125" style="6" customWidth="1"/>
    <col min="11" max="11" width="30.26953125" style="6" customWidth="1"/>
    <col min="12" max="12" width="9.26953125" style="6"/>
    <col min="13" max="13" width="37.7265625" style="6" customWidth="1"/>
    <col min="14" max="16384" width="9.26953125" style="6"/>
  </cols>
  <sheetData>
    <row r="1" spans="1:17" ht="28.25" customHeight="1">
      <c r="A1" s="86"/>
      <c r="B1" s="87" t="s">
        <v>192</v>
      </c>
      <c r="C1" s="88"/>
      <c r="D1" s="89"/>
      <c r="E1" s="86"/>
      <c r="F1" s="40"/>
      <c r="G1" s="86"/>
      <c r="H1" s="86"/>
      <c r="I1" s="40"/>
      <c r="J1" s="86"/>
    </row>
    <row r="2" spans="1:17" ht="24.65" customHeight="1">
      <c r="A2" s="86"/>
      <c r="B2" s="136" t="s">
        <v>147</v>
      </c>
      <c r="C2" s="86"/>
      <c r="D2" s="86"/>
      <c r="E2" s="86"/>
      <c r="F2" s="40"/>
      <c r="G2" s="86"/>
      <c r="H2" s="86"/>
      <c r="I2" s="40"/>
      <c r="J2" s="86"/>
    </row>
    <row r="3" spans="1:17" ht="93">
      <c r="A3" s="86"/>
      <c r="B3" s="90" t="s">
        <v>104</v>
      </c>
      <c r="C3" s="91" t="s">
        <v>103</v>
      </c>
      <c r="D3" s="91" t="s">
        <v>105</v>
      </c>
      <c r="E3" s="91" t="s">
        <v>106</v>
      </c>
      <c r="F3" s="91" t="s">
        <v>107</v>
      </c>
      <c r="G3" s="91" t="s">
        <v>108</v>
      </c>
      <c r="H3" s="91" t="s">
        <v>109</v>
      </c>
      <c r="I3" s="91" t="s">
        <v>110</v>
      </c>
      <c r="J3" s="92" t="s">
        <v>111</v>
      </c>
      <c r="K3" s="93" t="s">
        <v>112</v>
      </c>
      <c r="M3" s="148" t="s">
        <v>122</v>
      </c>
      <c r="N3" s="149"/>
      <c r="O3" s="149"/>
      <c r="P3" s="149"/>
      <c r="Q3" s="149"/>
    </row>
    <row r="4" spans="1:17">
      <c r="A4" s="86"/>
      <c r="B4" s="94" t="s">
        <v>113</v>
      </c>
      <c r="C4" s="95"/>
      <c r="D4" s="95"/>
      <c r="E4" s="95"/>
      <c r="F4" s="95"/>
      <c r="G4" s="95"/>
      <c r="H4" s="95"/>
      <c r="I4" s="95"/>
      <c r="J4" s="143"/>
      <c r="K4" s="96"/>
    </row>
    <row r="5" spans="1:17" ht="85.5" customHeight="1">
      <c r="A5" s="86"/>
      <c r="B5" s="211" t="s">
        <v>114</v>
      </c>
      <c r="C5" s="101" t="s">
        <v>140</v>
      </c>
      <c r="D5" s="101" t="s">
        <v>141</v>
      </c>
      <c r="E5" s="98">
        <v>1</v>
      </c>
      <c r="F5" s="98">
        <v>2</v>
      </c>
      <c r="G5" s="98">
        <v>2</v>
      </c>
      <c r="H5" s="98"/>
      <c r="I5" s="98"/>
      <c r="J5" s="144"/>
      <c r="K5" s="194" t="s">
        <v>225</v>
      </c>
    </row>
    <row r="6" spans="1:17" ht="79.5" customHeight="1">
      <c r="A6" s="86"/>
      <c r="B6" s="212"/>
      <c r="C6" s="99" t="s">
        <v>142</v>
      </c>
      <c r="D6" s="99" t="s">
        <v>175</v>
      </c>
      <c r="E6" s="100">
        <v>1</v>
      </c>
      <c r="F6" s="100">
        <v>1</v>
      </c>
      <c r="G6" s="100">
        <v>1</v>
      </c>
      <c r="H6" s="100"/>
      <c r="I6" s="100"/>
      <c r="J6" s="145"/>
      <c r="K6" s="194" t="s">
        <v>225</v>
      </c>
    </row>
    <row r="7" spans="1:17">
      <c r="A7" s="86"/>
      <c r="B7" s="212"/>
      <c r="C7" s="101" t="s">
        <v>155</v>
      </c>
      <c r="D7" s="101" t="s">
        <v>156</v>
      </c>
      <c r="E7" s="98">
        <v>2</v>
      </c>
      <c r="F7" s="98">
        <v>6</v>
      </c>
      <c r="G7" s="100">
        <v>3</v>
      </c>
      <c r="H7" s="100"/>
      <c r="I7" s="100"/>
      <c r="J7" s="145"/>
      <c r="K7" s="184"/>
    </row>
    <row r="8" spans="1:17">
      <c r="A8" s="86"/>
      <c r="B8" s="212"/>
      <c r="C8" s="99" t="s">
        <v>161</v>
      </c>
      <c r="D8" s="99" t="s">
        <v>159</v>
      </c>
      <c r="E8" s="100">
        <v>2</v>
      </c>
      <c r="F8" s="100">
        <v>6</v>
      </c>
      <c r="G8" s="100">
        <v>3</v>
      </c>
      <c r="H8" s="100"/>
      <c r="I8" s="100"/>
      <c r="J8" s="145"/>
      <c r="K8" s="96"/>
    </row>
    <row r="9" spans="1:17">
      <c r="A9" s="86"/>
      <c r="B9" s="212"/>
      <c r="C9" s="101" t="s">
        <v>157</v>
      </c>
      <c r="D9" s="101" t="s">
        <v>158</v>
      </c>
      <c r="E9" s="98">
        <v>2</v>
      </c>
      <c r="F9" s="98">
        <v>6</v>
      </c>
      <c r="G9" s="102">
        <v>3</v>
      </c>
      <c r="H9" s="103"/>
      <c r="I9" s="103"/>
      <c r="J9" s="145"/>
      <c r="K9" s="184"/>
    </row>
    <row r="10" spans="1:17" ht="46.5">
      <c r="A10" s="86"/>
      <c r="B10" s="212"/>
      <c r="C10" s="99" t="s">
        <v>185</v>
      </c>
      <c r="D10" s="99" t="s">
        <v>186</v>
      </c>
      <c r="E10" s="100">
        <v>2</v>
      </c>
      <c r="F10" s="100">
        <v>6</v>
      </c>
      <c r="G10" s="100">
        <v>3</v>
      </c>
      <c r="H10" s="101"/>
      <c r="I10" s="101"/>
      <c r="J10" s="145"/>
      <c r="K10" s="188" t="s">
        <v>222</v>
      </c>
    </row>
    <row r="11" spans="1:17">
      <c r="A11" s="86"/>
      <c r="B11" s="213"/>
      <c r="C11" s="99"/>
      <c r="D11" s="99"/>
      <c r="E11" s="100"/>
      <c r="F11" s="100"/>
      <c r="G11" s="100"/>
      <c r="H11" s="103">
        <f>SUM(F5:F10)</f>
        <v>27</v>
      </c>
      <c r="I11" s="103">
        <f>SUM(G5:G10)</f>
        <v>15</v>
      </c>
      <c r="J11" s="145"/>
      <c r="K11" s="167"/>
    </row>
    <row r="12" spans="1:17">
      <c r="A12" s="86"/>
      <c r="B12" s="217" t="s">
        <v>115</v>
      </c>
      <c r="C12" s="101"/>
      <c r="D12" s="104" t="s">
        <v>148</v>
      </c>
      <c r="E12" s="105"/>
      <c r="F12" s="105"/>
      <c r="G12" s="103">
        <f>H11-I11</f>
        <v>12</v>
      </c>
      <c r="H12" s="103"/>
      <c r="I12" s="103"/>
      <c r="J12" s="146"/>
      <c r="K12" s="106"/>
    </row>
    <row r="13" spans="1:17">
      <c r="A13" s="86"/>
      <c r="B13" s="218"/>
      <c r="C13" s="99"/>
      <c r="D13" s="99"/>
      <c r="E13" s="98"/>
      <c r="F13" s="98"/>
      <c r="G13" s="98"/>
      <c r="H13" s="100"/>
      <c r="I13" s="100"/>
      <c r="J13" s="145"/>
      <c r="K13" s="194"/>
    </row>
    <row r="14" spans="1:17">
      <c r="A14" s="86"/>
      <c r="B14" s="219"/>
      <c r="C14" s="99"/>
      <c r="D14" s="99"/>
      <c r="E14" s="103"/>
      <c r="F14" s="103"/>
      <c r="G14" s="100"/>
      <c r="H14" s="103">
        <f>SUM(F12:F14)</f>
        <v>0</v>
      </c>
      <c r="I14" s="103">
        <f>SUM(G12:G14)</f>
        <v>12</v>
      </c>
      <c r="J14" s="145"/>
      <c r="K14" s="96"/>
    </row>
    <row r="15" spans="1:17">
      <c r="A15" s="86"/>
      <c r="B15" s="217" t="s">
        <v>116</v>
      </c>
      <c r="C15" s="104"/>
      <c r="D15" s="104" t="s">
        <v>117</v>
      </c>
      <c r="E15" s="103"/>
      <c r="F15" s="103"/>
      <c r="G15" s="103">
        <v>0</v>
      </c>
      <c r="H15" s="103"/>
      <c r="I15" s="103"/>
      <c r="J15" s="146"/>
      <c r="K15" s="96"/>
    </row>
    <row r="16" spans="1:17" ht="93">
      <c r="A16" s="86"/>
      <c r="B16" s="218"/>
      <c r="C16" s="99" t="s">
        <v>187</v>
      </c>
      <c r="D16" s="99" t="s">
        <v>188</v>
      </c>
      <c r="E16" s="98">
        <v>1</v>
      </c>
      <c r="F16" s="98">
        <v>3</v>
      </c>
      <c r="G16" s="98">
        <v>3</v>
      </c>
      <c r="H16" s="100"/>
      <c r="I16" s="100"/>
      <c r="J16" s="145"/>
      <c r="K16" s="194" t="s">
        <v>225</v>
      </c>
    </row>
    <row r="17" spans="1:25">
      <c r="A17" s="86"/>
      <c r="B17" s="219"/>
      <c r="C17" s="104"/>
      <c r="D17" s="104"/>
      <c r="E17" s="103"/>
      <c r="F17" s="103"/>
      <c r="G17" s="103"/>
      <c r="H17" s="103">
        <f>SUM(F15:F17)</f>
        <v>3</v>
      </c>
      <c r="I17" s="103">
        <f>SUM(G15:G17)</f>
        <v>3</v>
      </c>
      <c r="J17" s="145"/>
      <c r="K17" s="96"/>
    </row>
    <row r="18" spans="1:25">
      <c r="A18" s="86"/>
      <c r="B18" s="107" t="s">
        <v>118</v>
      </c>
      <c r="C18" s="108"/>
      <c r="D18" s="108"/>
      <c r="E18" s="108"/>
      <c r="F18" s="108"/>
      <c r="G18" s="108"/>
      <c r="H18" s="108"/>
      <c r="I18" s="108"/>
      <c r="J18" s="143"/>
      <c r="K18" s="109"/>
    </row>
    <row r="19" spans="1:25">
      <c r="A19" s="86"/>
      <c r="B19" s="214" t="s">
        <v>114</v>
      </c>
      <c r="C19" s="110"/>
      <c r="D19" s="111" t="s">
        <v>117</v>
      </c>
      <c r="E19" s="112"/>
      <c r="F19" s="112"/>
      <c r="G19" s="113">
        <v>0</v>
      </c>
      <c r="H19" s="114"/>
      <c r="I19" s="114"/>
      <c r="J19" s="144"/>
      <c r="K19" s="109"/>
      <c r="P19" s="51"/>
      <c r="Q19" s="69"/>
      <c r="R19" s="166"/>
      <c r="S19" s="51"/>
      <c r="T19" s="51"/>
      <c r="U19" s="69"/>
      <c r="V19" s="69"/>
      <c r="W19" s="69"/>
      <c r="X19" s="69"/>
      <c r="Y19" s="69"/>
    </row>
    <row r="20" spans="1:25">
      <c r="A20" s="86"/>
      <c r="B20" s="215"/>
      <c r="C20" s="116" t="s">
        <v>169</v>
      </c>
      <c r="D20" s="116" t="s">
        <v>170</v>
      </c>
      <c r="E20" s="112">
        <v>2</v>
      </c>
      <c r="F20" s="112">
        <v>6</v>
      </c>
      <c r="G20" s="112">
        <v>3</v>
      </c>
      <c r="H20" s="114"/>
      <c r="I20" s="114"/>
      <c r="J20" s="144"/>
      <c r="K20" s="174"/>
    </row>
    <row r="21" spans="1:25">
      <c r="A21" s="86"/>
      <c r="B21" s="215"/>
      <c r="C21" s="116" t="s">
        <v>162</v>
      </c>
      <c r="D21" s="116" t="s">
        <v>160</v>
      </c>
      <c r="E21" s="112">
        <v>2</v>
      </c>
      <c r="F21" s="112">
        <v>6</v>
      </c>
      <c r="G21" s="112">
        <v>3</v>
      </c>
      <c r="H21" s="115"/>
      <c r="I21" s="115"/>
      <c r="J21" s="145"/>
      <c r="K21" s="174"/>
    </row>
    <row r="22" spans="1:25">
      <c r="A22" s="86"/>
      <c r="B22" s="215"/>
      <c r="C22" s="116" t="s">
        <v>164</v>
      </c>
      <c r="D22" s="116" t="s">
        <v>165</v>
      </c>
      <c r="E22" s="112">
        <v>2</v>
      </c>
      <c r="F22" s="112">
        <v>6</v>
      </c>
      <c r="G22" s="112">
        <v>3</v>
      </c>
      <c r="H22" s="117"/>
      <c r="I22" s="117"/>
      <c r="J22" s="145"/>
      <c r="K22" s="174"/>
    </row>
    <row r="23" spans="1:25">
      <c r="A23" s="86"/>
      <c r="B23" s="215"/>
      <c r="C23" s="116" t="s">
        <v>174</v>
      </c>
      <c r="D23" s="116" t="s">
        <v>166</v>
      </c>
      <c r="E23" s="112">
        <v>2</v>
      </c>
      <c r="F23" s="112">
        <v>6</v>
      </c>
      <c r="G23" s="112">
        <v>3</v>
      </c>
      <c r="H23" s="117"/>
      <c r="I23" s="117"/>
      <c r="J23" s="145"/>
      <c r="K23" s="174"/>
    </row>
    <row r="24" spans="1:25">
      <c r="A24" s="86"/>
      <c r="B24" s="216"/>
      <c r="C24" s="116" t="s">
        <v>167</v>
      </c>
      <c r="D24" s="116" t="s">
        <v>168</v>
      </c>
      <c r="E24" s="112">
        <v>2</v>
      </c>
      <c r="F24" s="112">
        <v>6</v>
      </c>
      <c r="G24" s="115">
        <v>3</v>
      </c>
      <c r="H24" s="117"/>
      <c r="I24" s="117"/>
      <c r="J24" s="145"/>
      <c r="K24" s="174"/>
    </row>
    <row r="25" spans="1:25">
      <c r="A25" s="86"/>
      <c r="B25" s="181"/>
      <c r="C25" s="116"/>
      <c r="D25" s="116"/>
      <c r="E25" s="112"/>
      <c r="F25" s="112"/>
      <c r="G25" s="115"/>
      <c r="H25" s="117">
        <f>SUM(F19:F24)</f>
        <v>30</v>
      </c>
      <c r="I25" s="117">
        <f>SUM(G19:G24)</f>
        <v>15</v>
      </c>
      <c r="J25" s="145"/>
      <c r="K25" s="109"/>
    </row>
    <row r="26" spans="1:25">
      <c r="A26" s="86"/>
      <c r="B26" s="214" t="s">
        <v>115</v>
      </c>
      <c r="C26" s="116"/>
      <c r="D26" s="111" t="s">
        <v>117</v>
      </c>
      <c r="E26" s="113"/>
      <c r="F26" s="113"/>
      <c r="G26" s="113">
        <f>SUM(G20:G24)</f>
        <v>15</v>
      </c>
      <c r="H26" s="117"/>
      <c r="I26" s="117"/>
      <c r="J26" s="145"/>
      <c r="K26" s="109"/>
    </row>
    <row r="27" spans="1:25">
      <c r="A27" s="86"/>
      <c r="B27" s="215"/>
      <c r="C27" s="118" t="s">
        <v>223</v>
      </c>
      <c r="D27" s="118"/>
      <c r="E27" s="112"/>
      <c r="F27" s="112"/>
      <c r="G27" s="112"/>
      <c r="H27" s="115"/>
      <c r="I27" s="115"/>
      <c r="J27" s="145"/>
      <c r="K27" s="195"/>
    </row>
    <row r="28" spans="1:25">
      <c r="A28" s="86"/>
      <c r="B28" s="215"/>
      <c r="C28" s="111"/>
      <c r="D28" s="118"/>
      <c r="E28" s="115"/>
      <c r="F28" s="115"/>
      <c r="G28" s="115"/>
      <c r="H28" s="117">
        <f>SUM(F26:F28)</f>
        <v>0</v>
      </c>
      <c r="I28" s="117">
        <f>SUM(G26:G28)</f>
        <v>15</v>
      </c>
      <c r="J28" s="145"/>
      <c r="K28" s="109"/>
    </row>
    <row r="29" spans="1:25">
      <c r="A29" s="86"/>
      <c r="B29" s="216"/>
      <c r="C29" s="118"/>
      <c r="D29" s="118"/>
      <c r="E29" s="115"/>
      <c r="F29" s="115"/>
      <c r="G29" s="115"/>
      <c r="H29" s="117"/>
      <c r="I29" s="117"/>
      <c r="J29" s="145"/>
      <c r="K29" s="109"/>
    </row>
    <row r="30" spans="1:25">
      <c r="A30" s="86"/>
      <c r="B30" s="214" t="s">
        <v>116</v>
      </c>
      <c r="C30" s="111"/>
      <c r="D30" s="111" t="s">
        <v>117</v>
      </c>
      <c r="E30" s="112"/>
      <c r="F30" s="112"/>
      <c r="G30" s="113">
        <v>0</v>
      </c>
      <c r="H30" s="117"/>
      <c r="I30" s="117"/>
      <c r="J30" s="145"/>
      <c r="K30" s="109"/>
    </row>
    <row r="31" spans="1:25">
      <c r="A31" s="86"/>
      <c r="B31" s="215"/>
      <c r="C31" s="118" t="s">
        <v>189</v>
      </c>
      <c r="D31" s="118" t="s">
        <v>190</v>
      </c>
      <c r="E31" s="112">
        <v>1</v>
      </c>
      <c r="F31" s="112">
        <v>3</v>
      </c>
      <c r="G31" s="112">
        <v>3</v>
      </c>
      <c r="H31" s="115"/>
      <c r="I31" s="115"/>
      <c r="J31" s="145"/>
      <c r="K31" s="197" t="s">
        <v>225</v>
      </c>
    </row>
    <row r="32" spans="1:25">
      <c r="A32" s="86"/>
      <c r="B32" s="216"/>
      <c r="C32" s="111"/>
      <c r="D32" s="111"/>
      <c r="E32" s="117"/>
      <c r="F32" s="117"/>
      <c r="G32" s="117"/>
      <c r="H32" s="117">
        <f>SUM(F30:F32)</f>
        <v>3</v>
      </c>
      <c r="I32" s="117">
        <f>SUM(G30:G32)</f>
        <v>3</v>
      </c>
      <c r="J32" s="145"/>
      <c r="K32" s="109"/>
      <c r="L32" s="120"/>
    </row>
    <row r="33" spans="1:10">
      <c r="A33" s="86"/>
      <c r="B33" s="121"/>
      <c r="C33" s="121"/>
      <c r="D33" s="121"/>
      <c r="E33" s="121"/>
      <c r="F33" s="121"/>
      <c r="G33" s="189" t="s">
        <v>87</v>
      </c>
      <c r="H33" s="105">
        <f>SUM(H5:H32)</f>
        <v>63</v>
      </c>
      <c r="I33" s="105">
        <f>SUM(I5:I32)</f>
        <v>63</v>
      </c>
      <c r="J33" s="86"/>
    </row>
    <row r="35" spans="1:10">
      <c r="B35" s="6" t="s">
        <v>121</v>
      </c>
    </row>
  </sheetData>
  <autoFilter ref="B3:K33"/>
  <mergeCells count="6">
    <mergeCell ref="B5:B11"/>
    <mergeCell ref="B30:B32"/>
    <mergeCell ref="B12:B14"/>
    <mergeCell ref="B15:B17"/>
    <mergeCell ref="B19:B24"/>
    <mergeCell ref="B26:B29"/>
  </mergeCells>
  <phoneticPr fontId="6" type="noConversion"/>
  <pageMargins left="0.39370078740157483" right="0.39370078740157483" top="0.39370078740157483" bottom="0.39370078740157483" header="0.31496062992125984" footer="0.31496062992125984"/>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topLeftCell="A2" zoomScale="88" zoomScaleNormal="88" workbookViewId="0">
      <selection activeCell="K5" sqref="K5"/>
    </sheetView>
  </sheetViews>
  <sheetFormatPr defaultColWidth="9.26953125" defaultRowHeight="15.5"/>
  <cols>
    <col min="1" max="1" width="2.7265625" style="6" customWidth="1"/>
    <col min="2" max="2" width="18.26953125" style="6" customWidth="1"/>
    <col min="3" max="3" width="18.7265625" style="6" customWidth="1"/>
    <col min="4" max="4" width="43.7265625" style="6" customWidth="1"/>
    <col min="5" max="5" width="14.26953125" style="6" customWidth="1"/>
    <col min="6" max="10" width="13.26953125" style="6" customWidth="1"/>
    <col min="11" max="11" width="30.453125" style="6" customWidth="1"/>
    <col min="12" max="12" width="9.26953125" style="6"/>
    <col min="13" max="13" width="46.26953125" style="6" customWidth="1"/>
    <col min="14" max="16384" width="9.26953125" style="6"/>
  </cols>
  <sheetData>
    <row r="1" spans="1:17" ht="28.25" customHeight="1">
      <c r="A1" s="86"/>
      <c r="B1" s="87" t="s">
        <v>192</v>
      </c>
      <c r="C1" s="88"/>
      <c r="D1" s="89"/>
      <c r="E1" s="172"/>
      <c r="F1" s="135"/>
      <c r="G1" s="86"/>
      <c r="H1" s="86"/>
      <c r="I1" s="40"/>
      <c r="J1" s="86"/>
    </row>
    <row r="2" spans="1:17" ht="24.65" customHeight="1">
      <c r="A2" s="86"/>
      <c r="B2" s="136" t="s">
        <v>90</v>
      </c>
      <c r="C2" s="86"/>
      <c r="D2" s="86"/>
      <c r="E2" s="86"/>
      <c r="F2" s="40"/>
      <c r="G2" s="86"/>
      <c r="H2" s="86"/>
      <c r="I2" s="40"/>
      <c r="J2" s="86"/>
    </row>
    <row r="3" spans="1:17" ht="93">
      <c r="A3" s="86"/>
      <c r="B3" s="90" t="s">
        <v>104</v>
      </c>
      <c r="C3" s="91" t="s">
        <v>103</v>
      </c>
      <c r="D3" s="91" t="s">
        <v>105</v>
      </c>
      <c r="E3" s="91" t="s">
        <v>106</v>
      </c>
      <c r="F3" s="91" t="s">
        <v>107</v>
      </c>
      <c r="G3" s="91" t="s">
        <v>108</v>
      </c>
      <c r="H3" s="91" t="s">
        <v>109</v>
      </c>
      <c r="I3" s="91" t="s">
        <v>110</v>
      </c>
      <c r="J3" s="92" t="s">
        <v>111</v>
      </c>
      <c r="K3" s="93" t="s">
        <v>112</v>
      </c>
      <c r="M3" s="148" t="s">
        <v>122</v>
      </c>
      <c r="N3" s="149"/>
      <c r="O3" s="149"/>
      <c r="P3" s="149"/>
      <c r="Q3" s="149"/>
    </row>
    <row r="4" spans="1:17">
      <c r="A4" s="86"/>
      <c r="B4" s="94" t="s">
        <v>113</v>
      </c>
      <c r="C4" s="95"/>
      <c r="D4" s="95"/>
      <c r="E4" s="95"/>
      <c r="F4" s="95"/>
      <c r="G4" s="95"/>
      <c r="H4" s="95"/>
      <c r="I4" s="95"/>
      <c r="J4" s="143"/>
      <c r="K4" s="96"/>
    </row>
    <row r="5" spans="1:17" ht="85.5" customHeight="1">
      <c r="A5" s="86"/>
      <c r="B5" s="211" t="s">
        <v>114</v>
      </c>
      <c r="C5" s="99" t="s">
        <v>140</v>
      </c>
      <c r="D5" s="99" t="s">
        <v>141</v>
      </c>
      <c r="E5" s="98">
        <v>1</v>
      </c>
      <c r="F5" s="98">
        <v>2</v>
      </c>
      <c r="G5" s="98">
        <v>2</v>
      </c>
      <c r="H5" s="98"/>
      <c r="I5" s="98"/>
      <c r="J5" s="144"/>
      <c r="K5" s="194" t="s">
        <v>225</v>
      </c>
    </row>
    <row r="6" spans="1:17" ht="81" customHeight="1">
      <c r="A6" s="86"/>
      <c r="B6" s="212"/>
      <c r="C6" s="99" t="s">
        <v>142</v>
      </c>
      <c r="D6" s="99" t="s">
        <v>175</v>
      </c>
      <c r="E6" s="98">
        <v>1</v>
      </c>
      <c r="F6" s="98">
        <v>1</v>
      </c>
      <c r="G6" s="100">
        <v>1</v>
      </c>
      <c r="H6" s="100"/>
      <c r="I6" s="100"/>
      <c r="J6" s="145"/>
      <c r="K6" s="194" t="s">
        <v>225</v>
      </c>
    </row>
    <row r="7" spans="1:17" ht="62">
      <c r="A7" s="86"/>
      <c r="B7" s="212"/>
      <c r="C7" s="99" t="s">
        <v>185</v>
      </c>
      <c r="D7" s="99" t="s">
        <v>186</v>
      </c>
      <c r="E7" s="98">
        <v>2</v>
      </c>
      <c r="F7" s="98">
        <v>6</v>
      </c>
      <c r="G7" s="102">
        <v>3</v>
      </c>
      <c r="H7" s="103"/>
      <c r="I7" s="103"/>
      <c r="J7" s="145"/>
      <c r="K7" s="188" t="s">
        <v>222</v>
      </c>
    </row>
    <row r="8" spans="1:17" ht="31">
      <c r="A8" s="86"/>
      <c r="B8" s="212"/>
      <c r="C8" s="99" t="s">
        <v>155</v>
      </c>
      <c r="D8" s="99" t="s">
        <v>156</v>
      </c>
      <c r="E8" s="98">
        <v>2</v>
      </c>
      <c r="F8" s="98">
        <v>6</v>
      </c>
      <c r="G8" s="100">
        <v>3</v>
      </c>
      <c r="H8" s="101"/>
      <c r="I8" s="101"/>
      <c r="J8" s="145"/>
      <c r="K8" s="184"/>
    </row>
    <row r="9" spans="1:17">
      <c r="A9" s="86"/>
      <c r="B9" s="213"/>
      <c r="C9" s="99"/>
      <c r="D9" s="99"/>
      <c r="E9" s="98"/>
      <c r="F9" s="98"/>
      <c r="G9" s="100"/>
      <c r="H9" s="103">
        <f>SUM(F5:F8)</f>
        <v>15</v>
      </c>
      <c r="I9" s="103">
        <f>SUM(G5:G8)</f>
        <v>9</v>
      </c>
      <c r="J9" s="145"/>
      <c r="K9" s="96"/>
    </row>
    <row r="10" spans="1:17" ht="31">
      <c r="A10" s="86"/>
      <c r="B10" s="217" t="s">
        <v>115</v>
      </c>
      <c r="C10" s="101"/>
      <c r="D10" s="104" t="s">
        <v>117</v>
      </c>
      <c r="E10" s="105"/>
      <c r="F10" s="105"/>
      <c r="G10" s="103">
        <f>SUM(G7:G8)</f>
        <v>6</v>
      </c>
      <c r="H10" s="103"/>
      <c r="I10" s="103"/>
      <c r="J10" s="146"/>
      <c r="K10" s="106"/>
    </row>
    <row r="11" spans="1:17">
      <c r="A11" s="86"/>
      <c r="B11" s="218"/>
      <c r="C11" s="97"/>
      <c r="D11" s="97"/>
      <c r="E11" s="98"/>
      <c r="F11" s="98"/>
      <c r="G11" s="98"/>
      <c r="H11" s="100"/>
      <c r="I11" s="100"/>
      <c r="J11" s="145"/>
      <c r="K11" s="96"/>
    </row>
    <row r="12" spans="1:17">
      <c r="A12" s="86"/>
      <c r="B12" s="219"/>
      <c r="C12" s="99"/>
      <c r="D12" s="99"/>
      <c r="E12" s="103"/>
      <c r="F12" s="103"/>
      <c r="G12" s="100"/>
      <c r="H12" s="103">
        <f>SUM(F10:F12)</f>
        <v>0</v>
      </c>
      <c r="I12" s="103">
        <f>SUM(G10:G12)</f>
        <v>6</v>
      </c>
      <c r="J12" s="145"/>
      <c r="K12" s="96"/>
    </row>
    <row r="13" spans="1:17" ht="31">
      <c r="A13" s="86"/>
      <c r="B13" s="217" t="s">
        <v>116</v>
      </c>
      <c r="C13" s="104"/>
      <c r="D13" s="104" t="s">
        <v>117</v>
      </c>
      <c r="E13" s="103"/>
      <c r="F13" s="103"/>
      <c r="G13" s="103">
        <v>0</v>
      </c>
      <c r="H13" s="103"/>
      <c r="I13" s="103"/>
      <c r="J13" s="146"/>
      <c r="K13" s="96"/>
    </row>
    <row r="14" spans="1:17">
      <c r="A14" s="86"/>
      <c r="B14" s="218"/>
      <c r="C14" s="99"/>
      <c r="D14" s="99"/>
      <c r="E14" s="100"/>
      <c r="F14" s="100"/>
      <c r="G14" s="100"/>
      <c r="H14" s="103"/>
      <c r="I14" s="103"/>
      <c r="J14" s="145"/>
      <c r="K14" s="96"/>
    </row>
    <row r="15" spans="1:17">
      <c r="A15" s="86"/>
      <c r="B15" s="219"/>
      <c r="C15" s="104"/>
      <c r="D15" s="104"/>
      <c r="E15" s="103"/>
      <c r="F15" s="103"/>
      <c r="G15" s="103"/>
      <c r="H15" s="103">
        <f>SUM(F13:F15)</f>
        <v>0</v>
      </c>
      <c r="I15" s="103">
        <f>SUM(G13:G15)</f>
        <v>0</v>
      </c>
      <c r="J15" s="145"/>
      <c r="K15" s="96"/>
    </row>
    <row r="16" spans="1:17" ht="14.75" customHeight="1">
      <c r="A16" s="86"/>
      <c r="B16" s="107" t="s">
        <v>118</v>
      </c>
      <c r="C16" s="108"/>
      <c r="D16" s="108"/>
      <c r="E16" s="108"/>
      <c r="F16" s="108"/>
      <c r="G16" s="108"/>
      <c r="H16" s="108"/>
      <c r="I16" s="108"/>
      <c r="J16" s="143"/>
      <c r="K16" s="109"/>
    </row>
    <row r="17" spans="1:24" ht="31">
      <c r="A17" s="86"/>
      <c r="B17" s="214" t="s">
        <v>114</v>
      </c>
      <c r="C17" s="110"/>
      <c r="D17" s="111" t="s">
        <v>117</v>
      </c>
      <c r="E17" s="112"/>
      <c r="F17" s="112"/>
      <c r="G17" s="113">
        <v>0</v>
      </c>
      <c r="H17" s="114"/>
      <c r="I17" s="114"/>
      <c r="J17" s="144"/>
      <c r="K17" s="109"/>
    </row>
    <row r="18" spans="1:24">
      <c r="A18" s="86"/>
      <c r="B18" s="215"/>
      <c r="C18" s="118" t="s">
        <v>161</v>
      </c>
      <c r="D18" s="118" t="s">
        <v>159</v>
      </c>
      <c r="E18" s="112">
        <v>2</v>
      </c>
      <c r="F18" s="112">
        <v>6</v>
      </c>
      <c r="G18" s="112">
        <v>3</v>
      </c>
      <c r="H18" s="114"/>
      <c r="I18" s="114"/>
      <c r="J18" s="144"/>
      <c r="K18" s="109"/>
    </row>
    <row r="19" spans="1:24">
      <c r="A19" s="86"/>
      <c r="B19" s="215"/>
      <c r="C19" s="118" t="s">
        <v>157</v>
      </c>
      <c r="D19" s="118" t="s">
        <v>158</v>
      </c>
      <c r="E19" s="112">
        <v>2</v>
      </c>
      <c r="F19" s="112">
        <v>6</v>
      </c>
      <c r="G19" s="112">
        <v>3</v>
      </c>
      <c r="H19" s="115"/>
      <c r="I19" s="115"/>
      <c r="J19" s="145"/>
      <c r="K19" s="174"/>
    </row>
    <row r="20" spans="1:24">
      <c r="A20" s="86"/>
      <c r="B20" s="216"/>
      <c r="C20" s="111"/>
      <c r="D20" s="118"/>
      <c r="E20" s="117"/>
      <c r="F20" s="117"/>
      <c r="G20" s="115"/>
      <c r="H20" s="117">
        <f>SUM(F17:F20)</f>
        <v>12</v>
      </c>
      <c r="I20" s="117">
        <f>SUM(G17:G20)</f>
        <v>6</v>
      </c>
      <c r="J20" s="145"/>
      <c r="K20" s="109"/>
    </row>
    <row r="21" spans="1:24" ht="31">
      <c r="A21" s="86"/>
      <c r="B21" s="214" t="s">
        <v>115</v>
      </c>
      <c r="C21" s="116"/>
      <c r="D21" s="111" t="s">
        <v>117</v>
      </c>
      <c r="E21" s="113"/>
      <c r="F21" s="113"/>
      <c r="G21" s="113">
        <f>SUM(G18:G20)</f>
        <v>6</v>
      </c>
      <c r="H21" s="117"/>
      <c r="I21" s="117"/>
      <c r="J21" s="145"/>
      <c r="K21" s="109"/>
    </row>
    <row r="22" spans="1:24">
      <c r="A22" s="86"/>
      <c r="B22" s="215"/>
      <c r="C22" s="118"/>
      <c r="D22" s="118"/>
      <c r="E22" s="112"/>
      <c r="F22" s="112"/>
      <c r="G22" s="112"/>
      <c r="H22" s="115"/>
      <c r="I22" s="115"/>
      <c r="J22" s="145"/>
      <c r="K22" s="196"/>
    </row>
    <row r="23" spans="1:24">
      <c r="A23" s="86"/>
      <c r="B23" s="215"/>
      <c r="C23" s="111"/>
      <c r="D23" s="118"/>
      <c r="E23" s="115"/>
      <c r="F23" s="115"/>
      <c r="G23" s="115"/>
      <c r="H23" s="117">
        <f>SUM(F21:F23)</f>
        <v>0</v>
      </c>
      <c r="I23" s="117">
        <f>SUM(G21:G23)</f>
        <v>6</v>
      </c>
      <c r="J23" s="145"/>
      <c r="K23" s="109"/>
    </row>
    <row r="24" spans="1:24">
      <c r="A24" s="86"/>
      <c r="B24" s="216"/>
      <c r="C24" s="118"/>
      <c r="D24" s="118"/>
      <c r="E24" s="115"/>
      <c r="F24" s="115"/>
      <c r="G24" s="115"/>
      <c r="H24" s="117"/>
      <c r="I24" s="117"/>
      <c r="J24" s="145"/>
      <c r="K24" s="109"/>
    </row>
    <row r="25" spans="1:24" ht="31">
      <c r="A25" s="86"/>
      <c r="B25" s="214" t="s">
        <v>116</v>
      </c>
      <c r="C25" s="111"/>
      <c r="D25" s="111" t="s">
        <v>117</v>
      </c>
      <c r="E25" s="112"/>
      <c r="F25" s="112"/>
      <c r="G25" s="113">
        <v>0</v>
      </c>
      <c r="H25" s="117"/>
      <c r="I25" s="117"/>
      <c r="J25" s="145"/>
      <c r="K25" s="109"/>
    </row>
    <row r="26" spans="1:24">
      <c r="A26" s="86"/>
      <c r="B26" s="215"/>
      <c r="C26" s="118" t="s">
        <v>187</v>
      </c>
      <c r="D26" s="118" t="s">
        <v>188</v>
      </c>
      <c r="E26" s="112">
        <v>1</v>
      </c>
      <c r="F26" s="112">
        <v>3</v>
      </c>
      <c r="G26" s="112">
        <v>3</v>
      </c>
      <c r="H26" s="115"/>
      <c r="I26" s="115"/>
      <c r="J26" s="145"/>
      <c r="K26" s="197" t="s">
        <v>225</v>
      </c>
    </row>
    <row r="27" spans="1:24">
      <c r="A27" s="86"/>
      <c r="B27" s="216"/>
      <c r="C27" s="111"/>
      <c r="D27" s="111"/>
      <c r="E27" s="117"/>
      <c r="F27" s="117"/>
      <c r="G27" s="117"/>
      <c r="H27" s="117">
        <f>SUM(F25:F27)</f>
        <v>3</v>
      </c>
      <c r="I27" s="117">
        <f>SUM(G25:G27)</f>
        <v>3</v>
      </c>
      <c r="J27" s="145"/>
      <c r="K27" s="109"/>
      <c r="L27" s="120"/>
    </row>
    <row r="28" spans="1:24">
      <c r="A28" s="86"/>
      <c r="B28" s="94" t="s">
        <v>119</v>
      </c>
      <c r="C28" s="95"/>
      <c r="D28" s="95"/>
      <c r="E28" s="95"/>
      <c r="F28" s="95"/>
      <c r="G28" s="95"/>
      <c r="H28" s="95"/>
      <c r="I28" s="95"/>
      <c r="J28" s="143"/>
      <c r="K28" s="96"/>
    </row>
    <row r="29" spans="1:24" ht="31">
      <c r="A29" s="86"/>
      <c r="B29" s="217" t="s">
        <v>114</v>
      </c>
      <c r="C29" s="99"/>
      <c r="D29" s="190" t="s">
        <v>117</v>
      </c>
      <c r="E29" s="102"/>
      <c r="F29" s="102"/>
      <c r="G29" s="183">
        <v>0</v>
      </c>
      <c r="H29" s="98"/>
      <c r="I29" s="98"/>
      <c r="J29" s="144"/>
      <c r="K29" s="96"/>
      <c r="L29" s="121"/>
      <c r="M29" s="86"/>
      <c r="N29" s="122"/>
      <c r="O29" s="122"/>
      <c r="P29" s="119"/>
    </row>
    <row r="30" spans="1:24">
      <c r="A30" s="86"/>
      <c r="B30" s="218"/>
      <c r="C30" s="99" t="s">
        <v>169</v>
      </c>
      <c r="D30" s="99" t="s">
        <v>170</v>
      </c>
      <c r="E30" s="98">
        <v>2</v>
      </c>
      <c r="F30" s="100">
        <v>6</v>
      </c>
      <c r="G30" s="102">
        <v>3</v>
      </c>
      <c r="H30" s="100"/>
      <c r="I30" s="100"/>
      <c r="J30" s="145"/>
      <c r="K30" s="184"/>
    </row>
    <row r="31" spans="1:24" ht="31">
      <c r="A31" s="86"/>
      <c r="B31" s="218"/>
      <c r="C31" s="99" t="s">
        <v>162</v>
      </c>
      <c r="D31" s="99" t="s">
        <v>160</v>
      </c>
      <c r="E31" s="98">
        <v>2</v>
      </c>
      <c r="F31" s="100">
        <v>6</v>
      </c>
      <c r="G31" s="100">
        <v>3</v>
      </c>
      <c r="H31" s="103"/>
      <c r="I31" s="103"/>
      <c r="J31" s="145"/>
      <c r="K31" s="184"/>
    </row>
    <row r="32" spans="1:24">
      <c r="A32" s="86"/>
      <c r="B32" s="218"/>
      <c r="C32" s="99" t="s">
        <v>174</v>
      </c>
      <c r="D32" s="99" t="s">
        <v>166</v>
      </c>
      <c r="E32" s="98">
        <v>2</v>
      </c>
      <c r="F32" s="100">
        <v>6</v>
      </c>
      <c r="G32" s="123">
        <v>3</v>
      </c>
      <c r="H32" s="103"/>
      <c r="I32" s="103"/>
      <c r="J32" s="145"/>
      <c r="K32" s="184"/>
      <c r="Q32" s="124"/>
      <c r="R32" s="125"/>
      <c r="S32" s="122"/>
      <c r="T32" s="122"/>
      <c r="U32" s="122"/>
      <c r="V32" s="126"/>
      <c r="W32" s="126"/>
      <c r="X32" s="86"/>
    </row>
    <row r="33" spans="1:11">
      <c r="A33" s="86"/>
      <c r="B33" s="219"/>
      <c r="C33" s="99"/>
      <c r="D33" s="191"/>
      <c r="E33" s="102"/>
      <c r="F33" s="102"/>
      <c r="G33" s="98"/>
      <c r="H33" s="103">
        <f>SUM(F29:F33)</f>
        <v>18</v>
      </c>
      <c r="I33" s="103">
        <f>SUM(G29:G33)</f>
        <v>9</v>
      </c>
      <c r="J33" s="145"/>
      <c r="K33" s="96"/>
    </row>
    <row r="34" spans="1:11" ht="31">
      <c r="A34" s="86"/>
      <c r="B34" s="217" t="s">
        <v>115</v>
      </c>
      <c r="C34" s="101"/>
      <c r="D34" s="104" t="s">
        <v>117</v>
      </c>
      <c r="E34" s="103"/>
      <c r="F34" s="103"/>
      <c r="G34" s="103">
        <f>SUM(G30:G33)</f>
        <v>9</v>
      </c>
      <c r="H34" s="100"/>
      <c r="I34" s="100"/>
      <c r="J34" s="145"/>
      <c r="K34" s="96"/>
    </row>
    <row r="35" spans="1:11">
      <c r="A35" s="86"/>
      <c r="B35" s="219"/>
      <c r="C35" s="104"/>
      <c r="D35" s="99"/>
      <c r="E35" s="103"/>
      <c r="F35" s="103"/>
      <c r="G35" s="100"/>
      <c r="H35" s="103">
        <f>SUM(F34:F35)</f>
        <v>0</v>
      </c>
      <c r="I35" s="103">
        <f>SUM(G34:G35)</f>
        <v>9</v>
      </c>
      <c r="J35" s="145"/>
      <c r="K35" s="96"/>
    </row>
    <row r="36" spans="1:11" ht="31">
      <c r="A36" s="86"/>
      <c r="B36" s="217" t="s">
        <v>116</v>
      </c>
      <c r="C36" s="104"/>
      <c r="D36" s="104" t="s">
        <v>117</v>
      </c>
      <c r="E36" s="103"/>
      <c r="F36" s="103"/>
      <c r="G36" s="103">
        <v>0</v>
      </c>
      <c r="H36" s="103"/>
      <c r="I36" s="103"/>
      <c r="J36" s="145"/>
      <c r="K36" s="96"/>
    </row>
    <row r="37" spans="1:11">
      <c r="A37" s="86"/>
      <c r="B37" s="218"/>
      <c r="C37" s="104"/>
      <c r="D37" s="104"/>
      <c r="E37" s="103"/>
      <c r="F37" s="103"/>
      <c r="G37" s="103"/>
      <c r="H37" s="103"/>
      <c r="I37" s="103"/>
      <c r="J37" s="145"/>
      <c r="K37" s="96"/>
    </row>
    <row r="38" spans="1:11">
      <c r="A38" s="86"/>
      <c r="B38" s="219"/>
      <c r="C38" s="104"/>
      <c r="D38" s="104"/>
      <c r="E38" s="103"/>
      <c r="F38" s="103"/>
      <c r="G38" s="103"/>
      <c r="H38" s="103">
        <f>SUM(F36:F38)</f>
        <v>0</v>
      </c>
      <c r="I38" s="103">
        <f>SUM(G36:G38)</f>
        <v>0</v>
      </c>
      <c r="J38" s="145"/>
      <c r="K38" s="96"/>
    </row>
    <row r="39" spans="1:11">
      <c r="A39" s="86"/>
      <c r="B39" s="107" t="s">
        <v>120</v>
      </c>
      <c r="C39" s="108"/>
      <c r="D39" s="108"/>
      <c r="E39" s="108"/>
      <c r="F39" s="108"/>
      <c r="G39" s="108"/>
      <c r="H39" s="108"/>
      <c r="I39" s="108"/>
      <c r="J39" s="143"/>
      <c r="K39" s="109"/>
    </row>
    <row r="40" spans="1:11" ht="31">
      <c r="A40" s="86"/>
      <c r="B40" s="214" t="s">
        <v>114</v>
      </c>
      <c r="C40" s="118"/>
      <c r="D40" s="192" t="s">
        <v>117</v>
      </c>
      <c r="E40" s="113"/>
      <c r="F40" s="113"/>
      <c r="G40" s="182">
        <v>0</v>
      </c>
      <c r="H40" s="182"/>
      <c r="I40" s="182"/>
      <c r="J40" s="147"/>
      <c r="K40" s="109"/>
    </row>
    <row r="41" spans="1:11">
      <c r="A41" s="86"/>
      <c r="B41" s="215"/>
      <c r="C41" s="118" t="s">
        <v>164</v>
      </c>
      <c r="D41" s="118" t="s">
        <v>165</v>
      </c>
      <c r="E41" s="112">
        <v>2</v>
      </c>
      <c r="F41" s="112">
        <v>6</v>
      </c>
      <c r="G41" s="112">
        <v>3</v>
      </c>
      <c r="H41" s="117"/>
      <c r="I41" s="117"/>
      <c r="J41" s="145"/>
      <c r="K41" s="174"/>
    </row>
    <row r="42" spans="1:11">
      <c r="A42" s="86"/>
      <c r="B42" s="215"/>
      <c r="C42" s="118" t="s">
        <v>167</v>
      </c>
      <c r="D42" s="118" t="s">
        <v>168</v>
      </c>
      <c r="E42" s="112">
        <v>2</v>
      </c>
      <c r="F42" s="112">
        <v>6</v>
      </c>
      <c r="G42" s="115">
        <v>3</v>
      </c>
      <c r="H42" s="117"/>
      <c r="I42" s="117"/>
      <c r="J42" s="145"/>
      <c r="K42" s="174"/>
    </row>
    <row r="43" spans="1:11">
      <c r="A43" s="86"/>
      <c r="B43" s="216"/>
      <c r="C43" s="111"/>
      <c r="D43" s="118"/>
      <c r="E43" s="115"/>
      <c r="F43" s="115"/>
      <c r="G43" s="115"/>
      <c r="H43" s="117">
        <f>SUM(F40:F43)</f>
        <v>12</v>
      </c>
      <c r="I43" s="117">
        <f>SUM(G40:G43)</f>
        <v>6</v>
      </c>
      <c r="J43" s="145"/>
      <c r="K43" s="109"/>
    </row>
    <row r="44" spans="1:11" ht="31">
      <c r="A44" s="86"/>
      <c r="B44" s="214" t="s">
        <v>115</v>
      </c>
      <c r="C44" s="116"/>
      <c r="D44" s="192" t="s">
        <v>117</v>
      </c>
      <c r="E44" s="112"/>
      <c r="F44" s="112"/>
      <c r="G44" s="113">
        <f>SUM(G41:G43)</f>
        <v>6</v>
      </c>
      <c r="H44" s="115"/>
      <c r="I44" s="115"/>
      <c r="J44" s="145"/>
      <c r="K44" s="109"/>
    </row>
    <row r="45" spans="1:11">
      <c r="A45" s="86"/>
      <c r="B45" s="215"/>
      <c r="C45" s="118"/>
      <c r="D45" s="118"/>
      <c r="E45" s="112"/>
      <c r="F45" s="112"/>
      <c r="G45" s="112"/>
      <c r="H45" s="115"/>
      <c r="I45" s="115"/>
      <c r="J45" s="145"/>
      <c r="K45" s="195"/>
    </row>
    <row r="46" spans="1:11">
      <c r="A46" s="86"/>
      <c r="B46" s="216"/>
      <c r="C46" s="111"/>
      <c r="D46" s="118"/>
      <c r="E46" s="117"/>
      <c r="F46" s="117"/>
      <c r="G46" s="115"/>
      <c r="H46" s="117">
        <f>SUM(F44:F46)</f>
        <v>0</v>
      </c>
      <c r="I46" s="117">
        <f>SUM(G44:G46)</f>
        <v>6</v>
      </c>
      <c r="J46" s="145"/>
      <c r="K46" s="109"/>
    </row>
    <row r="47" spans="1:11" ht="31">
      <c r="A47" s="86"/>
      <c r="B47" s="214" t="s">
        <v>116</v>
      </c>
      <c r="C47" s="111"/>
      <c r="D47" s="192" t="s">
        <v>117</v>
      </c>
      <c r="E47" s="117"/>
      <c r="F47" s="117"/>
      <c r="G47" s="117">
        <v>0</v>
      </c>
      <c r="H47" s="117"/>
      <c r="I47" s="117"/>
      <c r="J47" s="145"/>
      <c r="K47" s="109"/>
    </row>
    <row r="48" spans="1:11" ht="31">
      <c r="A48" s="86"/>
      <c r="B48" s="215"/>
      <c r="C48" s="118" t="s">
        <v>189</v>
      </c>
      <c r="D48" s="118" t="s">
        <v>190</v>
      </c>
      <c r="E48" s="112">
        <v>1</v>
      </c>
      <c r="F48" s="112">
        <v>3</v>
      </c>
      <c r="G48" s="112">
        <v>3</v>
      </c>
      <c r="H48" s="115"/>
      <c r="I48" s="115"/>
      <c r="J48" s="145"/>
      <c r="K48" s="197" t="s">
        <v>225</v>
      </c>
    </row>
    <row r="49" spans="1:11">
      <c r="A49" s="86"/>
      <c r="B49" s="216"/>
      <c r="C49" s="111"/>
      <c r="D49" s="111"/>
      <c r="E49" s="117"/>
      <c r="F49" s="117"/>
      <c r="G49" s="117"/>
      <c r="H49" s="117">
        <f>SUM(F47:F49)</f>
        <v>3</v>
      </c>
      <c r="I49" s="117">
        <f>SUM(G47:G49)</f>
        <v>3</v>
      </c>
      <c r="J49" s="145"/>
      <c r="K49" s="109"/>
    </row>
    <row r="50" spans="1:11">
      <c r="A50" s="86"/>
      <c r="B50" s="86"/>
      <c r="C50" s="121"/>
      <c r="D50" s="121"/>
      <c r="E50" s="121"/>
      <c r="F50" s="121"/>
      <c r="G50" s="189" t="s">
        <v>87</v>
      </c>
      <c r="H50" s="105">
        <f>SUM(H5:H49)</f>
        <v>63</v>
      </c>
      <c r="I50" s="105">
        <f>SUM(I5:I49)</f>
        <v>63</v>
      </c>
      <c r="J50" s="86"/>
    </row>
    <row r="52" spans="1:11">
      <c r="B52" s="6" t="s">
        <v>121</v>
      </c>
    </row>
  </sheetData>
  <autoFilter ref="B3:K50"/>
  <mergeCells count="12">
    <mergeCell ref="B5:B9"/>
    <mergeCell ref="B47:B49"/>
    <mergeCell ref="B10:B12"/>
    <mergeCell ref="B13:B15"/>
    <mergeCell ref="B17:B20"/>
    <mergeCell ref="B21:B24"/>
    <mergeCell ref="B25:B27"/>
    <mergeCell ref="B29:B33"/>
    <mergeCell ref="B34:B35"/>
    <mergeCell ref="B36:B38"/>
    <mergeCell ref="B40:B43"/>
    <mergeCell ref="B44:B46"/>
  </mergeCells>
  <phoneticPr fontId="6" type="noConversion"/>
  <pageMargins left="0.39370078740157483" right="0.39370078740157483" top="0.39370078740157483" bottom="0.39370078740157483" header="0.31496062992125984" footer="0.31496062992125984"/>
  <pageSetup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topLeftCell="A18" zoomScale="70" zoomScaleNormal="70" workbookViewId="0">
      <selection activeCell="K21" sqref="K21"/>
    </sheetView>
  </sheetViews>
  <sheetFormatPr defaultColWidth="9.26953125" defaultRowHeight="15.5"/>
  <cols>
    <col min="1" max="1" width="9.26953125" style="6"/>
    <col min="2" max="2" width="25.7265625" style="6" customWidth="1"/>
    <col min="3" max="4" width="14.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49.7265625" style="6" customWidth="1"/>
    <col min="13" max="16384" width="9.26953125" style="6"/>
  </cols>
  <sheetData>
    <row r="1" spans="1:17" ht="43.5" customHeight="1">
      <c r="B1" s="152" t="s">
        <v>123</v>
      </c>
      <c r="C1" s="74" t="s">
        <v>192</v>
      </c>
      <c r="D1" s="85"/>
      <c r="E1" s="74"/>
      <c r="F1" s="85"/>
      <c r="G1" s="135"/>
    </row>
    <row r="2" spans="1:17" ht="25.25" customHeight="1">
      <c r="B2" s="128"/>
      <c r="G2" s="40"/>
    </row>
    <row r="3" spans="1:17" ht="80.75" customHeight="1">
      <c r="B3" s="80" t="s">
        <v>124</v>
      </c>
      <c r="C3" s="79" t="s">
        <v>132</v>
      </c>
      <c r="D3" s="79" t="s">
        <v>133</v>
      </c>
      <c r="E3" s="79" t="s">
        <v>125</v>
      </c>
      <c r="F3" s="79" t="s">
        <v>126</v>
      </c>
      <c r="G3" s="79" t="s">
        <v>127</v>
      </c>
      <c r="H3" s="79" t="s">
        <v>128</v>
      </c>
      <c r="I3" s="79" t="s">
        <v>129</v>
      </c>
      <c r="J3" s="80" t="s">
        <v>130</v>
      </c>
      <c r="K3" s="79" t="s">
        <v>131</v>
      </c>
      <c r="L3" s="148" t="s">
        <v>122</v>
      </c>
      <c r="M3" s="149"/>
      <c r="N3" s="149"/>
      <c r="O3" s="149"/>
      <c r="P3" s="149"/>
      <c r="Q3" s="149"/>
    </row>
    <row r="4" spans="1:17" ht="20.149999999999999" customHeight="1">
      <c r="B4" s="75" t="s">
        <v>218</v>
      </c>
      <c r="C4" s="76"/>
      <c r="D4" s="76"/>
      <c r="E4" s="76"/>
      <c r="F4" s="76"/>
      <c r="G4" s="76"/>
      <c r="H4" s="76"/>
      <c r="I4" s="76"/>
      <c r="J4" s="76"/>
      <c r="K4" s="81"/>
    </row>
    <row r="5" spans="1:17">
      <c r="A5" s="6">
        <v>1</v>
      </c>
      <c r="B5" s="151"/>
      <c r="C5" s="127" t="s">
        <v>176</v>
      </c>
      <c r="D5" s="127" t="s">
        <v>176</v>
      </c>
      <c r="E5" s="129" t="s">
        <v>180</v>
      </c>
      <c r="F5" s="185" t="s">
        <v>149</v>
      </c>
      <c r="G5" s="185" t="s">
        <v>150</v>
      </c>
      <c r="H5" s="127">
        <v>2</v>
      </c>
      <c r="I5" s="186">
        <v>6</v>
      </c>
      <c r="J5" s="150"/>
      <c r="K5" s="184"/>
    </row>
    <row r="6" spans="1:17" ht="17.25" customHeight="1">
      <c r="A6" s="6">
        <v>2</v>
      </c>
      <c r="B6" s="151"/>
      <c r="C6" s="127" t="s">
        <v>176</v>
      </c>
      <c r="D6" s="127" t="s">
        <v>176</v>
      </c>
      <c r="E6" s="129" t="s">
        <v>180</v>
      </c>
      <c r="F6" s="185" t="s">
        <v>151</v>
      </c>
      <c r="G6" s="185" t="s">
        <v>152</v>
      </c>
      <c r="H6" s="127">
        <v>2</v>
      </c>
      <c r="I6" s="186">
        <v>6</v>
      </c>
      <c r="J6" s="150"/>
      <c r="K6" s="127"/>
    </row>
    <row r="7" spans="1:17" ht="20.149999999999999" customHeight="1">
      <c r="A7" s="6">
        <v>3</v>
      </c>
      <c r="B7" s="151"/>
      <c r="C7" s="127" t="s">
        <v>176</v>
      </c>
      <c r="D7" s="127" t="s">
        <v>176</v>
      </c>
      <c r="E7" s="129" t="s">
        <v>180</v>
      </c>
      <c r="F7" s="185" t="s">
        <v>153</v>
      </c>
      <c r="G7" s="185" t="s">
        <v>154</v>
      </c>
      <c r="H7" s="127">
        <v>2</v>
      </c>
      <c r="I7" s="186">
        <v>6</v>
      </c>
      <c r="J7" s="150"/>
      <c r="K7" s="127"/>
    </row>
    <row r="8" spans="1:17">
      <c r="A8" s="6">
        <v>4</v>
      </c>
      <c r="B8" s="151"/>
      <c r="C8" s="127" t="s">
        <v>176</v>
      </c>
      <c r="D8" s="127" t="s">
        <v>176</v>
      </c>
      <c r="E8" s="129" t="s">
        <v>180</v>
      </c>
      <c r="F8" s="185" t="s">
        <v>155</v>
      </c>
      <c r="G8" s="185" t="s">
        <v>156</v>
      </c>
      <c r="H8" s="127">
        <v>2</v>
      </c>
      <c r="I8" s="186">
        <v>6</v>
      </c>
      <c r="J8" s="150"/>
      <c r="K8" s="184"/>
    </row>
    <row r="9" spans="1:17">
      <c r="A9" s="6">
        <v>5</v>
      </c>
      <c r="B9" s="151"/>
      <c r="C9" s="127" t="s">
        <v>176</v>
      </c>
      <c r="D9" s="127" t="s">
        <v>177</v>
      </c>
      <c r="E9" s="129" t="s">
        <v>180</v>
      </c>
      <c r="F9" s="185" t="s">
        <v>157</v>
      </c>
      <c r="G9" s="185" t="s">
        <v>158</v>
      </c>
      <c r="H9" s="127">
        <v>2</v>
      </c>
      <c r="I9" s="186">
        <v>6</v>
      </c>
      <c r="J9" s="150"/>
      <c r="K9" s="184"/>
    </row>
    <row r="10" spans="1:17" ht="20.149999999999999" customHeight="1">
      <c r="A10" s="6">
        <v>6</v>
      </c>
      <c r="B10" s="151"/>
      <c r="C10" s="127" t="s">
        <v>176</v>
      </c>
      <c r="D10" s="127" t="s">
        <v>177</v>
      </c>
      <c r="E10" s="129" t="s">
        <v>180</v>
      </c>
      <c r="F10" s="185" t="s">
        <v>161</v>
      </c>
      <c r="G10" s="185" t="s">
        <v>159</v>
      </c>
      <c r="H10" s="127">
        <v>2</v>
      </c>
      <c r="I10" s="186">
        <v>6</v>
      </c>
      <c r="J10" s="150"/>
      <c r="K10" s="184"/>
    </row>
    <row r="11" spans="1:17">
      <c r="A11" s="6">
        <v>7</v>
      </c>
      <c r="B11" s="151"/>
      <c r="C11" s="127" t="s">
        <v>177</v>
      </c>
      <c r="D11" s="127" t="s">
        <v>178</v>
      </c>
      <c r="E11" s="129" t="s">
        <v>180</v>
      </c>
      <c r="F11" s="185" t="s">
        <v>162</v>
      </c>
      <c r="G11" s="185" t="s">
        <v>160</v>
      </c>
      <c r="H11" s="127">
        <v>2</v>
      </c>
      <c r="I11" s="186">
        <v>6</v>
      </c>
      <c r="J11" s="150"/>
      <c r="K11" s="184"/>
    </row>
    <row r="12" spans="1:17" ht="20.149999999999999" customHeight="1">
      <c r="B12" s="75" t="s">
        <v>217</v>
      </c>
      <c r="C12" s="77"/>
      <c r="D12" s="77"/>
      <c r="E12" s="76"/>
      <c r="F12" s="76"/>
      <c r="G12" s="76"/>
      <c r="H12" s="77"/>
      <c r="I12" s="77"/>
      <c r="J12" s="77"/>
      <c r="K12" s="82"/>
    </row>
    <row r="13" spans="1:17">
      <c r="A13" s="6">
        <v>8</v>
      </c>
      <c r="B13" s="151"/>
      <c r="C13" s="127" t="s">
        <v>177</v>
      </c>
      <c r="D13" s="127" t="s">
        <v>179</v>
      </c>
      <c r="E13" s="129" t="s">
        <v>180</v>
      </c>
      <c r="F13" s="187" t="s">
        <v>164</v>
      </c>
      <c r="G13" s="187" t="s">
        <v>165</v>
      </c>
      <c r="H13" s="127">
        <v>2</v>
      </c>
      <c r="I13" s="186">
        <v>6</v>
      </c>
      <c r="J13" s="150"/>
      <c r="K13" s="184"/>
      <c r="L13" s="5"/>
    </row>
    <row r="14" spans="1:17">
      <c r="A14" s="6">
        <v>9</v>
      </c>
      <c r="B14" s="151"/>
      <c r="C14" s="127" t="s">
        <v>177</v>
      </c>
      <c r="D14" s="127" t="s">
        <v>178</v>
      </c>
      <c r="E14" s="129" t="s">
        <v>180</v>
      </c>
      <c r="F14" s="187" t="s">
        <v>174</v>
      </c>
      <c r="G14" s="187" t="s">
        <v>166</v>
      </c>
      <c r="H14" s="127">
        <v>2</v>
      </c>
      <c r="I14" s="186">
        <v>6</v>
      </c>
      <c r="J14" s="150"/>
      <c r="K14" s="184"/>
      <c r="L14" s="5"/>
    </row>
    <row r="15" spans="1:17">
      <c r="A15" s="6">
        <v>10</v>
      </c>
      <c r="B15" s="151"/>
      <c r="C15" s="127" t="s">
        <v>177</v>
      </c>
      <c r="D15" s="127" t="s">
        <v>179</v>
      </c>
      <c r="E15" s="129" t="s">
        <v>180</v>
      </c>
      <c r="F15" s="187" t="s">
        <v>167</v>
      </c>
      <c r="G15" s="187" t="s">
        <v>168</v>
      </c>
      <c r="H15" s="127">
        <v>2</v>
      </c>
      <c r="I15" s="186">
        <v>6</v>
      </c>
      <c r="J15" s="150"/>
      <c r="K15" s="184"/>
      <c r="L15" s="5"/>
    </row>
    <row r="16" spans="1:17">
      <c r="A16" s="6">
        <v>11</v>
      </c>
      <c r="B16" s="151"/>
      <c r="C16" s="127" t="s">
        <v>177</v>
      </c>
      <c r="D16" s="127" t="s">
        <v>178</v>
      </c>
      <c r="E16" s="129" t="s">
        <v>180</v>
      </c>
      <c r="F16" s="187" t="s">
        <v>169</v>
      </c>
      <c r="G16" s="187" t="s">
        <v>170</v>
      </c>
      <c r="H16" s="127">
        <v>2</v>
      </c>
      <c r="I16" s="186">
        <v>6</v>
      </c>
      <c r="J16" s="150"/>
      <c r="K16" s="184"/>
      <c r="L16" s="5"/>
    </row>
    <row r="17" spans="1:11" ht="20.149999999999999" customHeight="1">
      <c r="B17" s="78" t="s">
        <v>139</v>
      </c>
      <c r="C17" s="77"/>
      <c r="D17" s="77"/>
      <c r="E17" s="76"/>
      <c r="F17" s="76"/>
      <c r="G17" s="76"/>
      <c r="H17" s="77"/>
      <c r="I17" s="77"/>
      <c r="J17" s="77"/>
      <c r="K17" s="82"/>
    </row>
    <row r="18" spans="1:11" ht="93.75" customHeight="1">
      <c r="A18" s="171">
        <v>12</v>
      </c>
      <c r="B18" s="151"/>
      <c r="C18" s="127" t="s">
        <v>176</v>
      </c>
      <c r="D18" s="127" t="s">
        <v>176</v>
      </c>
      <c r="E18" s="173" t="s">
        <v>184</v>
      </c>
      <c r="F18" s="129" t="s">
        <v>140</v>
      </c>
      <c r="G18" s="129" t="s">
        <v>141</v>
      </c>
      <c r="H18" s="127">
        <v>1</v>
      </c>
      <c r="I18" s="127">
        <v>2</v>
      </c>
      <c r="J18" s="150"/>
      <c r="K18" s="194" t="s">
        <v>225</v>
      </c>
    </row>
    <row r="19" spans="1:11" ht="97.5" customHeight="1">
      <c r="A19" s="171">
        <v>13</v>
      </c>
      <c r="B19" s="151"/>
      <c r="C19" s="168" t="s">
        <v>181</v>
      </c>
      <c r="D19" s="168" t="s">
        <v>181</v>
      </c>
      <c r="E19" s="173" t="s">
        <v>184</v>
      </c>
      <c r="F19" s="129" t="s">
        <v>142</v>
      </c>
      <c r="G19" s="129" t="s">
        <v>143</v>
      </c>
      <c r="H19" s="127">
        <v>1</v>
      </c>
      <c r="I19" s="127">
        <v>1</v>
      </c>
      <c r="J19" s="150"/>
      <c r="K19" s="194" t="s">
        <v>225</v>
      </c>
    </row>
    <row r="20" spans="1:11" ht="115.5" customHeight="1">
      <c r="A20" s="171">
        <v>14</v>
      </c>
      <c r="B20" s="151"/>
      <c r="C20" s="168" t="s">
        <v>181</v>
      </c>
      <c r="D20" s="127" t="s">
        <v>177</v>
      </c>
      <c r="E20" s="173" t="s">
        <v>224</v>
      </c>
      <c r="F20" s="99" t="s">
        <v>187</v>
      </c>
      <c r="G20" s="99" t="s">
        <v>188</v>
      </c>
      <c r="H20" s="127">
        <v>1</v>
      </c>
      <c r="I20" s="127">
        <v>3</v>
      </c>
      <c r="J20" s="150"/>
      <c r="K20" s="194" t="s">
        <v>225</v>
      </c>
    </row>
    <row r="21" spans="1:11" ht="108.5">
      <c r="A21" s="171">
        <v>15</v>
      </c>
      <c r="B21" s="151"/>
      <c r="C21" s="127" t="s">
        <v>177</v>
      </c>
      <c r="D21" s="127" t="s">
        <v>179</v>
      </c>
      <c r="E21" s="173" t="s">
        <v>224</v>
      </c>
      <c r="F21" s="99" t="s">
        <v>189</v>
      </c>
      <c r="G21" s="99" t="s">
        <v>190</v>
      </c>
      <c r="H21" s="127">
        <v>1</v>
      </c>
      <c r="I21" s="127">
        <v>3</v>
      </c>
      <c r="J21" s="150"/>
      <c r="K21" s="194" t="s">
        <v>225</v>
      </c>
    </row>
    <row r="22" spans="1:11">
      <c r="B22" s="154" t="s">
        <v>134</v>
      </c>
      <c r="C22" s="153"/>
      <c r="D22" s="153"/>
      <c r="E22" s="130"/>
      <c r="F22" s="158"/>
      <c r="G22" s="131"/>
      <c r="H22" s="132" t="s">
        <v>135</v>
      </c>
      <c r="I22" s="170">
        <v>63</v>
      </c>
      <c r="J22" s="133"/>
    </row>
    <row r="23" spans="1:11">
      <c r="B23" s="155"/>
      <c r="G23" s="156"/>
      <c r="H23" s="157"/>
      <c r="I23" s="159"/>
      <c r="J23" s="159"/>
    </row>
    <row r="24" spans="1:11">
      <c r="B24" s="155"/>
      <c r="G24" s="156"/>
      <c r="H24" s="157"/>
      <c r="I24" s="159"/>
      <c r="J24" s="159"/>
    </row>
    <row r="25" spans="1:11">
      <c r="B25" s="134"/>
    </row>
    <row r="26" spans="1:11">
      <c r="B26" s="160" t="s">
        <v>146</v>
      </c>
      <c r="C26" s="85"/>
      <c r="D26" s="85"/>
      <c r="E26" s="85"/>
      <c r="F26" s="85"/>
    </row>
    <row r="27" spans="1:11">
      <c r="B27" s="161" t="s">
        <v>136</v>
      </c>
      <c r="C27" s="162"/>
      <c r="D27" s="163"/>
      <c r="E27" s="164"/>
      <c r="F27" s="165"/>
    </row>
    <row r="28" spans="1:11">
      <c r="B28" s="161" t="s">
        <v>137</v>
      </c>
      <c r="C28" s="163"/>
      <c r="D28" s="163"/>
      <c r="E28" s="162"/>
      <c r="F28" s="169" t="s">
        <v>182</v>
      </c>
    </row>
    <row r="29" spans="1:11">
      <c r="B29" s="161" t="s">
        <v>138</v>
      </c>
      <c r="C29" s="163"/>
      <c r="D29" s="163"/>
      <c r="E29" s="162"/>
      <c r="F29" s="169" t="s">
        <v>182</v>
      </c>
    </row>
    <row r="30" spans="1:11">
      <c r="B30" s="149" t="s">
        <v>145</v>
      </c>
    </row>
    <row r="32" spans="1:11" ht="16" thickBot="1">
      <c r="B32" s="156" t="s">
        <v>193</v>
      </c>
    </row>
    <row r="33" spans="2:5" ht="16" thickBot="1">
      <c r="B33" s="175" t="s">
        <v>14</v>
      </c>
      <c r="C33" s="176" t="s">
        <v>15</v>
      </c>
      <c r="D33" s="176" t="s">
        <v>194</v>
      </c>
      <c r="E33" s="176" t="s">
        <v>195</v>
      </c>
    </row>
    <row r="34" spans="2:5" ht="78" thickBot="1">
      <c r="B34" s="177" t="s">
        <v>196</v>
      </c>
      <c r="C34" s="178" t="s">
        <v>197</v>
      </c>
      <c r="D34" s="179">
        <v>6</v>
      </c>
      <c r="E34" s="180" t="s">
        <v>198</v>
      </c>
    </row>
    <row r="35" spans="2:5" ht="62.5" thickBot="1">
      <c r="B35" s="177" t="s">
        <v>199</v>
      </c>
      <c r="C35" s="178" t="s">
        <v>200</v>
      </c>
      <c r="D35" s="179">
        <v>6</v>
      </c>
      <c r="E35" s="180" t="s">
        <v>198</v>
      </c>
    </row>
    <row r="36" spans="2:5" ht="47" thickBot="1">
      <c r="B36" s="177" t="s">
        <v>201</v>
      </c>
      <c r="C36" s="178" t="s">
        <v>202</v>
      </c>
      <c r="D36" s="179">
        <v>6</v>
      </c>
      <c r="E36" s="180" t="s">
        <v>198</v>
      </c>
    </row>
    <row r="37" spans="2:5" ht="47" thickBot="1">
      <c r="B37" s="177" t="s">
        <v>149</v>
      </c>
      <c r="C37" s="178" t="s">
        <v>150</v>
      </c>
      <c r="D37" s="179">
        <v>6</v>
      </c>
      <c r="E37" s="180" t="s">
        <v>203</v>
      </c>
    </row>
    <row r="38" spans="2:5" ht="62.5" thickBot="1">
      <c r="B38" s="177" t="s">
        <v>151</v>
      </c>
      <c r="C38" s="178" t="s">
        <v>152</v>
      </c>
      <c r="D38" s="179">
        <v>6</v>
      </c>
      <c r="E38" s="180" t="s">
        <v>203</v>
      </c>
    </row>
    <row r="39" spans="2:5" ht="62.5" thickBot="1">
      <c r="B39" s="177" t="s">
        <v>153</v>
      </c>
      <c r="C39" s="178" t="s">
        <v>154</v>
      </c>
      <c r="D39" s="179">
        <v>6</v>
      </c>
      <c r="E39" s="180" t="s">
        <v>203</v>
      </c>
    </row>
    <row r="40" spans="2:5" ht="62.5" thickBot="1">
      <c r="B40" s="177" t="s">
        <v>157</v>
      </c>
      <c r="C40" s="178" t="s">
        <v>158</v>
      </c>
      <c r="D40" s="179">
        <v>6</v>
      </c>
      <c r="E40" s="180" t="s">
        <v>203</v>
      </c>
    </row>
    <row r="41" spans="2:5" ht="31.5" thickBot="1">
      <c r="B41" s="177" t="s">
        <v>161</v>
      </c>
      <c r="C41" s="178" t="s">
        <v>159</v>
      </c>
      <c r="D41" s="179">
        <v>6</v>
      </c>
      <c r="E41" s="180" t="s">
        <v>203</v>
      </c>
    </row>
    <row r="42" spans="2:5" ht="78" thickBot="1">
      <c r="B42" s="177" t="s">
        <v>155</v>
      </c>
      <c r="C42" s="178" t="s">
        <v>156</v>
      </c>
      <c r="D42" s="179">
        <v>6</v>
      </c>
      <c r="E42" s="180" t="s">
        <v>71</v>
      </c>
    </row>
    <row r="43" spans="2:5" ht="62.5" thickBot="1">
      <c r="B43" s="177" t="s">
        <v>162</v>
      </c>
      <c r="C43" s="178" t="s">
        <v>160</v>
      </c>
      <c r="D43" s="179">
        <v>6</v>
      </c>
      <c r="E43" s="180" t="s">
        <v>71</v>
      </c>
    </row>
    <row r="44" spans="2:5" ht="31.5" thickBot="1">
      <c r="B44" s="177" t="s">
        <v>171</v>
      </c>
      <c r="C44" s="178" t="s">
        <v>172</v>
      </c>
      <c r="D44" s="179">
        <v>6</v>
      </c>
      <c r="E44" s="180" t="s">
        <v>204</v>
      </c>
    </row>
    <row r="45" spans="2:5" ht="47" thickBot="1">
      <c r="B45" s="177" t="s">
        <v>173</v>
      </c>
      <c r="C45" s="178" t="s">
        <v>163</v>
      </c>
      <c r="D45" s="179">
        <v>6</v>
      </c>
      <c r="E45" s="180" t="s">
        <v>204</v>
      </c>
    </row>
    <row r="46" spans="2:5" ht="47" thickBot="1">
      <c r="B46" s="177" t="s">
        <v>164</v>
      </c>
      <c r="C46" s="178" t="s">
        <v>165</v>
      </c>
      <c r="D46" s="179">
        <v>6</v>
      </c>
      <c r="E46" s="180" t="s">
        <v>205</v>
      </c>
    </row>
    <row r="47" spans="2:5" ht="47" thickBot="1">
      <c r="B47" s="177" t="s">
        <v>174</v>
      </c>
      <c r="C47" s="178" t="s">
        <v>166</v>
      </c>
      <c r="D47" s="179">
        <v>6</v>
      </c>
      <c r="E47" s="180" t="s">
        <v>205</v>
      </c>
    </row>
    <row r="48" spans="2:5" ht="47" thickBot="1">
      <c r="B48" s="177" t="s">
        <v>167</v>
      </c>
      <c r="C48" s="178" t="s">
        <v>168</v>
      </c>
      <c r="D48" s="179">
        <v>6</v>
      </c>
      <c r="E48" s="180" t="s">
        <v>205</v>
      </c>
    </row>
    <row r="49" spans="2:5" ht="31.5" thickBot="1">
      <c r="B49" s="177" t="s">
        <v>169</v>
      </c>
      <c r="C49" s="178" t="s">
        <v>170</v>
      </c>
      <c r="D49" s="179">
        <v>6</v>
      </c>
      <c r="E49" s="180" t="s">
        <v>205</v>
      </c>
    </row>
    <row r="50" spans="2:5" ht="16" thickBot="1">
      <c r="B50" s="220" t="s">
        <v>206</v>
      </c>
      <c r="C50" s="221"/>
      <c r="D50" s="221"/>
      <c r="E50" s="222"/>
    </row>
    <row r="51" spans="2:5" ht="31.5" thickBot="1">
      <c r="B51" s="177" t="s">
        <v>140</v>
      </c>
      <c r="C51" s="178" t="s">
        <v>207</v>
      </c>
      <c r="D51" s="179">
        <v>2</v>
      </c>
      <c r="E51" s="180" t="s">
        <v>208</v>
      </c>
    </row>
    <row r="52" spans="2:5" ht="47" thickBot="1">
      <c r="B52" s="177" t="s">
        <v>142</v>
      </c>
      <c r="C52" s="178" t="s">
        <v>209</v>
      </c>
      <c r="D52" s="179">
        <v>1</v>
      </c>
      <c r="E52" s="180" t="s">
        <v>208</v>
      </c>
    </row>
    <row r="53" spans="2:5" ht="62.5" thickBot="1">
      <c r="B53" s="177" t="s">
        <v>187</v>
      </c>
      <c r="C53" s="178" t="s">
        <v>188</v>
      </c>
      <c r="D53" s="179">
        <v>3</v>
      </c>
      <c r="E53" s="180" t="s">
        <v>208</v>
      </c>
    </row>
    <row r="54" spans="2:5" ht="62.5" thickBot="1">
      <c r="B54" s="177" t="s">
        <v>189</v>
      </c>
      <c r="C54" s="178" t="s">
        <v>210</v>
      </c>
      <c r="D54" s="179">
        <v>3</v>
      </c>
      <c r="E54" s="180" t="s">
        <v>208</v>
      </c>
    </row>
    <row r="55" spans="2:5" ht="16" thickBot="1">
      <c r="B55" s="220" t="s">
        <v>211</v>
      </c>
      <c r="C55" s="221"/>
      <c r="D55" s="221"/>
      <c r="E55" s="222"/>
    </row>
    <row r="56" spans="2:5" ht="62.5" thickBot="1">
      <c r="B56" s="177" t="s">
        <v>212</v>
      </c>
      <c r="C56" s="178" t="s">
        <v>213</v>
      </c>
      <c r="D56" s="179">
        <v>3</v>
      </c>
      <c r="E56" s="180" t="s">
        <v>214</v>
      </c>
    </row>
    <row r="57" spans="2:5" ht="62.5" thickBot="1">
      <c r="B57" s="177" t="s">
        <v>215</v>
      </c>
      <c r="C57" s="178" t="s">
        <v>216</v>
      </c>
      <c r="D57" s="179">
        <v>3</v>
      </c>
      <c r="E57" s="180" t="s">
        <v>214</v>
      </c>
    </row>
  </sheetData>
  <mergeCells count="2">
    <mergeCell ref="B50:E50"/>
    <mergeCell ref="B55:E55"/>
  </mergeCells>
  <phoneticPr fontId="6" type="noConversion"/>
  <pageMargins left="0.39370078740157483" right="0.39370078740157483" top="0.39370078740157483" bottom="0.39370078740157483" header="0.31496062992125984" footer="0.31496062992125984"/>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BCITH1_Study Plan 學業規劃表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2023-03-22T06:19:36Z</cp:lastPrinted>
  <dcterms:created xsi:type="dcterms:W3CDTF">2022-03-23T04:50:45Z</dcterms:created>
  <dcterms:modified xsi:type="dcterms:W3CDTF">2026-05-27T03:23:25Z</dcterms:modified>
</cp:coreProperties>
</file>