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data\Desktop\Course Enrolment Guide\2022\S&amp;T\BSCE_BSCE1_BSCE2\"/>
    </mc:Choice>
  </mc:AlternateContent>
  <bookViews>
    <workbookView xWindow="-120" yWindow="-120" windowWidth="29040" windowHeight="15720" tabRatio="728" firstSheet="3" activeTab="3"/>
  </bookViews>
  <sheets>
    <sheet name="Study Plan Template" sheetId="2" state="hidden" r:id="rId1"/>
    <sheet name="Study Progression Schedule " sheetId="5" state="hidden" r:id="rId2"/>
    <sheet name="Study Progression Schedule (2)" sheetId="6" state="hidden" r:id="rId3"/>
    <sheet name="Course Enrolment Plan (BSCE)" sheetId="7" r:id="rId4"/>
    <sheet name="Course Enrolment Plan (BSCE1)" sheetId="8" r:id="rId5"/>
    <sheet name="Course Enrolment Plan (BSCE2)" sheetId="9" r:id="rId6"/>
    <sheet name="Course Presentation Schedule" sheetId="3" r:id="rId7"/>
    <sheet name="Study Plan Template " sheetId="4" r:id="rId8"/>
  </sheets>
  <definedNames>
    <definedName name="_xlnm._FilterDatabase" localSheetId="3" hidden="1">'Course Enrolment Plan (BSCE)'!$B$3:$K$78</definedName>
    <definedName name="_xlnm._FilterDatabase" localSheetId="6" hidden="1">'Course Presentation Schedule'!$A$5:$O$37</definedName>
    <definedName name="_xlnm._FilterDatabase" localSheetId="1" hidden="1">'Study Progression Schedule '!$B$2:$K$71</definedName>
    <definedName name="_xlnm._FilterDatabase" localSheetId="2" hidden="1">'Study Progression Schedule (2)'!$B$2:$K$71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I72" i="9" l="1"/>
  <c r="H72" i="9"/>
  <c r="I67" i="9"/>
  <c r="H67" i="9"/>
  <c r="I60" i="9"/>
  <c r="H60" i="9"/>
  <c r="I57" i="9"/>
  <c r="H57" i="9"/>
  <c r="I52" i="9"/>
  <c r="H52" i="9"/>
  <c r="I45" i="9"/>
  <c r="H45" i="9"/>
  <c r="I42" i="9"/>
  <c r="H42" i="9"/>
  <c r="H37" i="9"/>
  <c r="I15" i="9"/>
  <c r="H15" i="9"/>
  <c r="I73" i="8"/>
  <c r="H73" i="8"/>
  <c r="I68" i="8"/>
  <c r="H68" i="8"/>
  <c r="I61" i="8"/>
  <c r="H61" i="8"/>
  <c r="I58" i="8"/>
  <c r="H58" i="8"/>
  <c r="I53" i="8"/>
  <c r="H53" i="8"/>
  <c r="I46" i="8"/>
  <c r="H46" i="8"/>
  <c r="I43" i="8"/>
  <c r="H43" i="8"/>
  <c r="H38" i="8"/>
  <c r="I30" i="8"/>
  <c r="H30" i="8"/>
  <c r="I16" i="8"/>
  <c r="H16" i="8"/>
  <c r="I74" i="7"/>
  <c r="H74" i="7"/>
  <c r="I69" i="7"/>
  <c r="H69" i="7"/>
  <c r="I62" i="7"/>
  <c r="H62" i="7"/>
  <c r="I59" i="7"/>
  <c r="H59" i="7"/>
  <c r="I54" i="7"/>
  <c r="H54" i="7"/>
  <c r="I47" i="7"/>
  <c r="H47" i="7"/>
  <c r="H44" i="7"/>
  <c r="F37" i="7"/>
  <c r="E37" i="7"/>
  <c r="D37" i="7"/>
  <c r="F36" i="7"/>
  <c r="E36" i="7"/>
  <c r="D36" i="7"/>
  <c r="F35" i="7"/>
  <c r="E35" i="7"/>
  <c r="D35" i="7"/>
  <c r="F34" i="7"/>
  <c r="E34" i="7"/>
  <c r="D34" i="7"/>
  <c r="I31" i="7"/>
  <c r="H31" i="7"/>
  <c r="F26" i="7"/>
  <c r="E26" i="7"/>
  <c r="D26" i="7"/>
  <c r="F22" i="7"/>
  <c r="E22" i="7"/>
  <c r="D22" i="7"/>
  <c r="F21" i="7"/>
  <c r="E21" i="7"/>
  <c r="F20" i="7"/>
  <c r="E20" i="7"/>
  <c r="I16" i="7"/>
  <c r="H16" i="7"/>
  <c r="F11" i="7"/>
  <c r="E11" i="7"/>
  <c r="D11" i="7"/>
  <c r="F6" i="7"/>
  <c r="E6" i="7"/>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I71" i="5" l="1"/>
  <c r="H71" i="5"/>
  <c r="H71" i="6"/>
  <c r="I71" i="6"/>
  <c r="H39" i="7"/>
</calcChain>
</file>

<file path=xl/sharedStrings.xml><?xml version="1.0" encoding="utf-8"?>
<sst xmlns="http://schemas.openxmlformats.org/spreadsheetml/2006/main" count="1014" uniqueCount="298">
  <si>
    <t>Study Plan</t>
  </si>
  <si>
    <t>Completion/ Planned 
Enrolment Term</t>
  </si>
  <si>
    <t>Course Code</t>
  </si>
  <si>
    <t>Course Title</t>
  </si>
  <si>
    <t>Length in term(s)</t>
  </si>
  <si>
    <t xml:space="preserve">Credit </t>
  </si>
  <si>
    <t>RV</t>
  </si>
  <si>
    <t>Course Passed?</t>
  </si>
  <si>
    <t>Total Credits Required for the Programme</t>
  </si>
  <si>
    <t>Study Progression Schedule (Course Enrolment Plan)</t>
  </si>
  <si>
    <t>Course code</t>
  </si>
  <si>
    <t>Course title</t>
  </si>
  <si>
    <t>Credits Sub-total by Term</t>
  </si>
  <si>
    <t>RV sub-total by Term</t>
  </si>
  <si>
    <t>Completion/ Planned Enrolment Term</t>
  </si>
  <si>
    <t>Label</t>
  </si>
  <si>
    <t>Year 1 Study (22/23)</t>
  </si>
  <si>
    <t>Autumn</t>
  </si>
  <si>
    <t>BIS B123</t>
  </si>
  <si>
    <t>Business Computing Applications</t>
  </si>
  <si>
    <t>CD</t>
  </si>
  <si>
    <t>BUS B103</t>
  </si>
  <si>
    <t>English and Communications for Business I</t>
  </si>
  <si>
    <t>ACT B210</t>
  </si>
  <si>
    <t>Introduction to Accounting</t>
  </si>
  <si>
    <t>Spring</t>
  </si>
  <si>
    <t>RV from previous term(s)</t>
  </si>
  <si>
    <t>BUS B104</t>
  </si>
  <si>
    <t>English and Communications for Business II</t>
  </si>
  <si>
    <t>ECON A231</t>
  </si>
  <si>
    <t>Introduction to Microeconomics</t>
  </si>
  <si>
    <t>one free choice</t>
  </si>
  <si>
    <t>F</t>
  </si>
  <si>
    <t>Summer</t>
  </si>
  <si>
    <t>MKT B250</t>
  </si>
  <si>
    <t>Introduction to Marketing</t>
  </si>
  <si>
    <t>Year 2 Study (23/24)</t>
  </si>
  <si>
    <t>BUS B273</t>
  </si>
  <si>
    <t>Quantitative Analysis for Business</t>
  </si>
  <si>
    <t>ECON A232</t>
  </si>
  <si>
    <t>Introduction to Macroeconomics</t>
  </si>
  <si>
    <t>FIN B280</t>
  </si>
  <si>
    <t>Introduction to Financial Management</t>
  </si>
  <si>
    <t>LAW B262</t>
  </si>
  <si>
    <t>Business Law I</t>
  </si>
  <si>
    <t>MGT B240</t>
  </si>
  <si>
    <t>Principles and Practices of Management</t>
  </si>
  <si>
    <t>ACT B304</t>
  </si>
  <si>
    <t>Accounting Information Systems</t>
  </si>
  <si>
    <t>ACC</t>
  </si>
  <si>
    <t>Year 3 Study (24/25)</t>
  </si>
  <si>
    <t>ACT B313</t>
  </si>
  <si>
    <t>Management and Cost Accounting</t>
  </si>
  <si>
    <t>ACT B414</t>
  </si>
  <si>
    <t>Taxation I</t>
  </si>
  <si>
    <t>ACT B416</t>
  </si>
  <si>
    <t>Auditing I</t>
  </si>
  <si>
    <t>BUS B368</t>
  </si>
  <si>
    <t>Business Issues and Ethics</t>
  </si>
  <si>
    <t>ACT B405</t>
  </si>
  <si>
    <t>Advanced Management Accounting</t>
  </si>
  <si>
    <t>ACT B415</t>
  </si>
  <si>
    <t>Taxation II</t>
  </si>
  <si>
    <t>BUS</t>
  </si>
  <si>
    <t>IB B397</t>
  </si>
  <si>
    <t>Global Issues in Management</t>
  </si>
  <si>
    <t>Year 4 Study (25/26)</t>
  </si>
  <si>
    <t>ACT B407</t>
  </si>
  <si>
    <t>Advanced Financial Reporting and Analysis I</t>
  </si>
  <si>
    <t>LAW B333</t>
  </si>
  <si>
    <t>Company Law I</t>
  </si>
  <si>
    <t>ACT B331</t>
  </si>
  <si>
    <t>Company Accounting I</t>
  </si>
  <si>
    <t>MGT B399</t>
  </si>
  <si>
    <t>Management Policy and Strategy</t>
  </si>
  <si>
    <t>ACT B332</t>
  </si>
  <si>
    <t>Company Accounting II</t>
  </si>
  <si>
    <t>ACT B417</t>
  </si>
  <si>
    <t>Auditing II</t>
  </si>
  <si>
    <t>FIN B388</t>
  </si>
  <si>
    <t>Banking System</t>
  </si>
  <si>
    <t>Year 5 Study (26/27)</t>
  </si>
  <si>
    <t>Study Progression Plan for Course Enrolment</t>
  </si>
  <si>
    <t>Year 1 Study (2022/23)</t>
  </si>
  <si>
    <t>Year 2 Study (2023/24)</t>
  </si>
  <si>
    <t>Year 3 Study (2024/25)</t>
  </si>
  <si>
    <t>Year 4 Study (2025/26)</t>
  </si>
  <si>
    <t>Programme Requirements (Link)</t>
  </si>
  <si>
    <t>Term</t>
  </si>
  <si>
    <t>Registration Value (RV)</t>
  </si>
  <si>
    <t>Credits 
Sub-total by Term</t>
  </si>
  <si>
    <t>Note: Column with yellow filled for students' use</t>
  </si>
  <si>
    <t>1st Year of Study (2022/23)</t>
  </si>
  <si>
    <r>
      <rPr>
        <sz val="11"/>
        <rFont val="Times New Roman"/>
        <family val="1"/>
      </rPr>
      <t xml:space="preserve">20 credits in 
MATH S121 </t>
    </r>
    <r>
      <rPr>
        <u/>
        <sz val="11"/>
        <rFont val="Times New Roman"/>
        <family val="1"/>
      </rPr>
      <t>or/and</t>
    </r>
    <r>
      <rPr>
        <sz val="11"/>
        <rFont val="Times New Roman"/>
        <family val="1"/>
      </rPr>
      <t xml:space="preserve">
MATH S122 </t>
    </r>
    <r>
      <rPr>
        <u/>
        <sz val="11"/>
        <rFont val="Times New Roman"/>
        <family val="1"/>
      </rPr>
      <t>or/and</t>
    </r>
    <r>
      <rPr>
        <sz val="11"/>
        <rFont val="Times New Roman"/>
        <family val="1"/>
      </rPr>
      <t xml:space="preserve">
SCI S123 </t>
    </r>
    <r>
      <rPr>
        <u/>
        <sz val="11"/>
        <rFont val="Times New Roman"/>
        <family val="1"/>
      </rPr>
      <t>or/and</t>
    </r>
    <r>
      <rPr>
        <sz val="11"/>
        <rFont val="Times New Roman"/>
        <family val="1"/>
      </rPr>
      <t xml:space="preserve">
SCI S124
BUS B103</t>
    </r>
  </si>
  <si>
    <r>
      <rPr>
        <sz val="11"/>
        <rFont val="Times New Roman"/>
        <family val="1"/>
      </rPr>
      <t xml:space="preserve">
A Foundation in Pure Mathematics </t>
    </r>
    <r>
      <rPr>
        <u/>
        <sz val="11"/>
        <rFont val="Times New Roman"/>
        <family val="1"/>
      </rPr>
      <t>or/and</t>
    </r>
    <r>
      <rPr>
        <sz val="11"/>
        <rFont val="Times New Roman"/>
        <family val="1"/>
      </rPr>
      <t xml:space="preserve">
A Foundation in Applied Mathematics </t>
    </r>
    <r>
      <rPr>
        <u/>
        <sz val="11"/>
        <rFont val="Times New Roman"/>
        <family val="1"/>
      </rPr>
      <t>or/and</t>
    </r>
    <r>
      <rPr>
        <sz val="11"/>
        <rFont val="Times New Roman"/>
        <family val="1"/>
      </rPr>
      <t xml:space="preserve">
Foundation Physics </t>
    </r>
    <r>
      <rPr>
        <u/>
        <sz val="11"/>
        <rFont val="Times New Roman"/>
        <family val="1"/>
      </rPr>
      <t>or/and</t>
    </r>
    <r>
      <rPr>
        <sz val="11"/>
        <rFont val="Times New Roman"/>
        <family val="1"/>
      </rPr>
      <t xml:space="preserve">
Foundation Chemistry
English and Communications for Business I</t>
    </r>
  </si>
  <si>
    <t xml:space="preserve">
2
2
1
1
1
</t>
  </si>
  <si>
    <t xml:space="preserve">
10
10
5
5
5</t>
  </si>
  <si>
    <t>COMP S258</t>
  </si>
  <si>
    <t>OD (option 1)</t>
  </si>
  <si>
    <t>ELEC S212</t>
  </si>
  <si>
    <t>ELEC S224</t>
  </si>
  <si>
    <t>Computers and Processors</t>
  </si>
  <si>
    <t>20 / 25</t>
  </si>
  <si>
    <t>COMP S201</t>
  </si>
  <si>
    <t>OD (option 2)</t>
  </si>
  <si>
    <t>2nd year of Study (2023/24)</t>
  </si>
  <si>
    <t>ELEC S222</t>
  </si>
  <si>
    <t>Electronics Principles and Digital Design</t>
  </si>
  <si>
    <t>MATH S222</t>
  </si>
  <si>
    <t>Mathematical Models with Applications</t>
  </si>
  <si>
    <t>PHYS S271</t>
  </si>
  <si>
    <r>
      <rPr>
        <sz val="11"/>
        <rFont val="Times New Roman"/>
        <family val="1"/>
      </rPr>
      <t xml:space="preserve">10 credits from 
COMP S260 </t>
    </r>
    <r>
      <rPr>
        <u/>
        <sz val="11"/>
        <rFont val="Times New Roman"/>
        <family val="1"/>
      </rPr>
      <t>or</t>
    </r>
    <r>
      <rPr>
        <sz val="11"/>
        <rFont val="Times New Roman"/>
        <family val="1"/>
      </rPr>
      <t xml:space="preserve">
COMP S311 </t>
    </r>
    <r>
      <rPr>
        <u/>
        <sz val="11"/>
        <rFont val="Times New Roman"/>
        <family val="1"/>
      </rPr>
      <t>or</t>
    </r>
    <r>
      <rPr>
        <sz val="11"/>
        <rFont val="Times New Roman"/>
        <family val="1"/>
      </rPr>
      <t xml:space="preserve">
COMP S356 </t>
    </r>
    <r>
      <rPr>
        <u/>
        <sz val="11"/>
        <rFont val="Times New Roman"/>
        <family val="1"/>
      </rPr>
      <t>or</t>
    </r>
    <r>
      <rPr>
        <sz val="11"/>
        <rFont val="Times New Roman"/>
        <family val="1"/>
      </rPr>
      <t xml:space="preserve">
COMP S359 </t>
    </r>
    <r>
      <rPr>
        <u/>
        <sz val="11"/>
        <rFont val="Times New Roman"/>
        <family val="1"/>
      </rPr>
      <t>or</t>
    </r>
    <r>
      <rPr>
        <sz val="11"/>
        <rFont val="Times New Roman"/>
        <family val="1"/>
      </rPr>
      <t xml:space="preserve">
MATH S365 </t>
    </r>
    <r>
      <rPr>
        <u/>
        <sz val="11"/>
        <rFont val="Times New Roman"/>
        <family val="1"/>
      </rPr>
      <t>or</t>
    </r>
    <r>
      <rPr>
        <sz val="11"/>
        <rFont val="Times New Roman"/>
        <family val="1"/>
      </rPr>
      <t xml:space="preserve">
MGT B347 </t>
    </r>
    <r>
      <rPr>
        <u/>
        <sz val="11"/>
        <rFont val="Times New Roman"/>
        <family val="1"/>
      </rPr>
      <t>or</t>
    </r>
    <r>
      <rPr>
        <sz val="11"/>
        <rFont val="Times New Roman"/>
        <family val="1"/>
      </rPr>
      <t xml:space="preserve">
MGT B240 </t>
    </r>
    <r>
      <rPr>
        <u/>
        <sz val="11"/>
        <rFont val="Times New Roman"/>
        <family val="1"/>
      </rPr>
      <t>or/and</t>
    </r>
    <r>
      <rPr>
        <sz val="11"/>
        <rFont val="Times New Roman"/>
        <family val="1"/>
      </rPr>
      <t xml:space="preserve">
TC S319 </t>
    </r>
    <r>
      <rPr>
        <u/>
        <sz val="11"/>
        <rFont val="Times New Roman"/>
        <family val="1"/>
      </rPr>
      <t>or/and</t>
    </r>
    <r>
      <rPr>
        <sz val="11"/>
        <rFont val="Times New Roman"/>
        <family val="1"/>
      </rPr>
      <t xml:space="preserve">
TC S409</t>
    </r>
  </si>
  <si>
    <r>
      <rPr>
        <sz val="11"/>
        <rFont val="Times New Roman"/>
        <family val="1"/>
      </rPr>
      <t xml:space="preserve">
Computer Architecture and Operating Systems </t>
    </r>
    <r>
      <rPr>
        <u/>
        <sz val="11"/>
        <rFont val="Times New Roman"/>
        <family val="1"/>
      </rPr>
      <t>or</t>
    </r>
    <r>
      <rPr>
        <sz val="11"/>
        <rFont val="Times New Roman"/>
        <family val="1"/>
      </rPr>
      <t xml:space="preserve">
Advanced Java Programming and Mobile Application Development </t>
    </r>
    <r>
      <rPr>
        <u/>
        <sz val="11"/>
        <rFont val="Times New Roman"/>
        <family val="1"/>
      </rPr>
      <t>or</t>
    </r>
    <r>
      <rPr>
        <sz val="11"/>
        <rFont val="Times New Roman"/>
        <family val="1"/>
      </rPr>
      <t xml:space="preserve">
Software Engineering and Project Management </t>
    </r>
    <r>
      <rPr>
        <u/>
        <sz val="11"/>
        <rFont val="Times New Roman"/>
        <family val="1"/>
      </rPr>
      <t>or</t>
    </r>
    <r>
      <rPr>
        <sz val="11"/>
        <rFont val="Times New Roman"/>
        <family val="1"/>
      </rPr>
      <t xml:space="preserve">
Relational Databases: Theory and Practice </t>
    </r>
    <r>
      <rPr>
        <u/>
        <sz val="11"/>
        <rFont val="Times New Roman"/>
        <family val="1"/>
      </rPr>
      <t>or</t>
    </r>
    <r>
      <rPr>
        <sz val="11"/>
        <rFont val="Times New Roman"/>
        <family val="1"/>
      </rPr>
      <t xml:space="preserve">
Graphs, Networks and Design </t>
    </r>
    <r>
      <rPr>
        <u/>
        <sz val="11"/>
        <rFont val="Times New Roman"/>
        <family val="1"/>
      </rPr>
      <t>or</t>
    </r>
    <r>
      <rPr>
        <sz val="11"/>
        <rFont val="Times New Roman"/>
        <family val="1"/>
      </rPr>
      <t xml:space="preserve">
Managing People and Organizations </t>
    </r>
    <r>
      <rPr>
        <u/>
        <sz val="11"/>
        <rFont val="Times New Roman"/>
        <family val="1"/>
      </rPr>
      <t>or</t>
    </r>
    <r>
      <rPr>
        <sz val="11"/>
        <rFont val="Times New Roman"/>
        <family val="1"/>
      </rPr>
      <t xml:space="preserve">
Principles and Practices of Management </t>
    </r>
    <r>
      <rPr>
        <u/>
        <sz val="11"/>
        <rFont val="Times New Roman"/>
        <family val="1"/>
      </rPr>
      <t>or/and</t>
    </r>
    <r>
      <rPr>
        <sz val="11"/>
        <rFont val="Times New Roman"/>
        <family val="1"/>
      </rPr>
      <t xml:space="preserve">
Quality Management for Science and Technology </t>
    </r>
    <r>
      <rPr>
        <u/>
        <sz val="11"/>
        <rFont val="Times New Roman"/>
        <family val="1"/>
      </rPr>
      <t>or/and</t>
    </r>
    <r>
      <rPr>
        <sz val="11"/>
        <rFont val="Times New Roman"/>
        <family val="1"/>
      </rPr>
      <t xml:space="preserve">
Safety and Reliability for Science and Technology</t>
    </r>
  </si>
  <si>
    <t xml:space="preserve">
2
2
2
2
2
2
1
1
1</t>
  </si>
  <si>
    <t xml:space="preserve">
10
10
10
10
10
10
5
5
5</t>
  </si>
  <si>
    <t>OD (option 3)</t>
  </si>
  <si>
    <t xml:space="preserve">DESN S217 </t>
  </si>
  <si>
    <t>OD (option 4)</t>
  </si>
  <si>
    <t>3rd Year of Study (2024/25)</t>
  </si>
  <si>
    <t>ELEC S225</t>
  </si>
  <si>
    <t>MATH S221</t>
  </si>
  <si>
    <t>ELEC S334</t>
  </si>
  <si>
    <t>HD</t>
  </si>
  <si>
    <t>ELEC S323</t>
  </si>
  <si>
    <t>4th Year of Study (2025/26)</t>
  </si>
  <si>
    <t>5th Year of Study (26/27)</t>
  </si>
  <si>
    <t>Total Credits Required for the Programme (BSCE)</t>
  </si>
  <si>
    <t>Note: Registration Value (RV) equals credits divided by length in terms</t>
  </si>
  <si>
    <t xml:space="preserve">MECH S395 </t>
  </si>
  <si>
    <t xml:space="preserve">ELEC S323 </t>
  </si>
  <si>
    <t>Total Credits Required for the Programme (BSCE1)</t>
  </si>
  <si>
    <t>Total Credits Required for the Programme (BSCE2)</t>
  </si>
  <si>
    <t>Core and Elective courses for following Programme(s): Bachelor of Science in Electronics (BSCE / BSCE1 / BSCE2)</t>
  </si>
  <si>
    <t>The University will follow the planned course presentation schedule as far as possible but may make changes if necessary.  Please check back often for the most up to date information.</t>
  </si>
  <si>
    <t>Compulsory/ Elective</t>
  </si>
  <si>
    <t>Length in term</t>
  </si>
  <si>
    <t>Credits</t>
  </si>
  <si>
    <t>2024 Autumn</t>
  </si>
  <si>
    <t>2025 Spring</t>
  </si>
  <si>
    <t>2025 Summer</t>
  </si>
  <si>
    <t>2025 Autumn</t>
  </si>
  <si>
    <t>2026 Spring</t>
  </si>
  <si>
    <t>2026 Summer</t>
  </si>
  <si>
    <t>2026 Autumn</t>
  </si>
  <si>
    <t>2027 Spring</t>
  </si>
  <si>
    <t>Elective</t>
  </si>
  <si>
    <t xml:space="preserve">BUS B103 </t>
  </si>
  <si>
    <t>ü</t>
  </si>
  <si>
    <t>Computing Fundamentals with Java</t>
  </si>
  <si>
    <t>Computer Programming and Problem Solving</t>
  </si>
  <si>
    <t xml:space="preserve">COMP S260 </t>
  </si>
  <si>
    <t>Computer Architecture and Operating Systems</t>
  </si>
  <si>
    <t>COMP S311</t>
  </si>
  <si>
    <t>Advanced Java Programming and Mobile Application Development</t>
  </si>
  <si>
    <t>COMP S356</t>
  </si>
  <si>
    <t>Software Engineering and Project Management</t>
  </si>
  <si>
    <t xml:space="preserve">COMP S359 </t>
  </si>
  <si>
    <t>Relational Databases: Theory and Practice</t>
  </si>
  <si>
    <t>Design Essentials</t>
  </si>
  <si>
    <t>Network Programming and Design</t>
  </si>
  <si>
    <t>Compulsory</t>
  </si>
  <si>
    <t xml:space="preserve">ELEC S222 </t>
  </si>
  <si>
    <t xml:space="preserve">ELEC S224 </t>
  </si>
  <si>
    <t>Analogue Circuits</t>
  </si>
  <si>
    <t>Information Theory and Digital Communications</t>
  </si>
  <si>
    <t>Signal Processing and Multimedia Technology</t>
  </si>
  <si>
    <t>Phased out</t>
  </si>
  <si>
    <t xml:space="preserve">ENGG S228 </t>
  </si>
  <si>
    <t>Engineers in Society</t>
  </si>
  <si>
    <t>ENGG S356</t>
  </si>
  <si>
    <t>Engineering Small Worlds: Micro and Nano Technologies</t>
  </si>
  <si>
    <t>ENGG S362</t>
  </si>
  <si>
    <t>Design and Innovation</t>
  </si>
  <si>
    <t xml:space="preserve">MATH S121 </t>
  </si>
  <si>
    <t>A Foundation in Pure Mathematics</t>
  </si>
  <si>
    <t xml:space="preserve">MATH S122 </t>
  </si>
  <si>
    <t>A Foundation in Applied Mathematics</t>
  </si>
  <si>
    <t>Mathematical Methods</t>
  </si>
  <si>
    <t xml:space="preserve">MATH S222 </t>
  </si>
  <si>
    <t>MATH S365</t>
  </si>
  <si>
    <t>Graphs, Networks and Design</t>
  </si>
  <si>
    <t>MECH S395</t>
  </si>
  <si>
    <t>Mechatronics</t>
  </si>
  <si>
    <t xml:space="preserve">MGT B240 </t>
  </si>
  <si>
    <t>MGT B347</t>
  </si>
  <si>
    <t>Managing People and
Organizations</t>
  </si>
  <si>
    <t>Discovering Physics</t>
  </si>
  <si>
    <t xml:space="preserve">SCI S123 </t>
  </si>
  <si>
    <t>Foundation Physics</t>
  </si>
  <si>
    <t>SCI S124</t>
  </si>
  <si>
    <t>Foundation Chemistry</t>
  </si>
  <si>
    <t xml:space="preserve">TC S319 </t>
  </si>
  <si>
    <t>Quality Management for Science and Technology</t>
  </si>
  <si>
    <t>TC S409</t>
  </si>
  <si>
    <t>Safety and Reliability for Science and Technology</t>
  </si>
  <si>
    <t>Note:</t>
  </si>
  <si>
    <t>✓: Course planned for presentation in this term</t>
  </si>
  <si>
    <t>Recommended Course Enrolment Plan (BSCE / BSCE1 / BSCE2 - Bachelor of Science in Electronics)</t>
  </si>
  <si>
    <t>Enter Completion/ Planned Enrolment Term below</t>
  </si>
  <si>
    <t xml:space="preserve">Recommended Year of study </t>
  </si>
  <si>
    <t>Offer Term</t>
  </si>
  <si>
    <t>Remarks</t>
  </si>
  <si>
    <t>Note: Columns with blue filled are to be completed by student</t>
  </si>
  <si>
    <t>Complete 20 credits from the courses labelled F in Table 1. (BSCE)
Obtain 10 credits from either MATH S121 or MATH S122 (BSCE2)</t>
  </si>
  <si>
    <t>Yr 1</t>
  </si>
  <si>
    <t>Aut</t>
  </si>
  <si>
    <t>MATH S121</t>
  </si>
  <si>
    <t>MATH S122</t>
  </si>
  <si>
    <t>SCI S123*</t>
  </si>
  <si>
    <t>Spr</t>
  </si>
  <si>
    <t>SCI S124*</t>
  </si>
  <si>
    <t>Yr 1 &amp; up</t>
  </si>
  <si>
    <t>F/OD</t>
  </si>
  <si>
    <t>Complete 50 credits from the compulsory courses (labelled CD in Table 1) (BSCE)
Complete 20 credits from courses labelled CD or OD of which no more than 10 credits are from courses labelled OD in Table 1 (BSCE1)
Complete 50 credits from courses labelled CD in Table 1 (BSCE2)</t>
  </si>
  <si>
    <t>Yr 2 &amp; up</t>
  </si>
  <si>
    <t xml:space="preserve">MATH S222* </t>
  </si>
  <si>
    <t>PHYS S271*</t>
  </si>
  <si>
    <t xml:space="preserve">Obtain at least 20 credits from the remaining core courses at Higher level (labelled HD in Table 1) (BSCE)
Complete 20 credits from courses labelled HD in Table 1 (BSCE1/BSCE2)
</t>
  </si>
  <si>
    <t>Yr 3 &amp; up</t>
  </si>
  <si>
    <t>HD/OD</t>
  </si>
  <si>
    <t>Aut/Spr</t>
  </si>
  <si>
    <t>Obtain at least 10 credits from optional courses at Middle or Higher level (labelled OD in Table 1) (BSCE)
Complete 20 credits from courses labelled CD or OD of which no more than 10 credits are from courses labelled OD in Table 1 (BSCE1)
Obtain 10 credits from courses labelled OD in Table 1 (BSCE2)</t>
  </si>
  <si>
    <t>OD</t>
  </si>
  <si>
    <t>DESN S217*</t>
  </si>
  <si>
    <t xml:space="preserve">COMP S201 </t>
  </si>
  <si>
    <t>Network Programming and
Design</t>
  </si>
  <si>
    <t>Managing People and Organizations</t>
  </si>
  <si>
    <t>TC S319*</t>
  </si>
  <si>
    <t xml:space="preserve">TC S409* </t>
  </si>
  <si>
    <t>MATH S365*</t>
  </si>
  <si>
    <t xml:space="preserve">COMP S311 </t>
  </si>
  <si>
    <t xml:space="preserve">COMP S356 </t>
  </si>
  <si>
    <t>MECH S395*</t>
  </si>
  <si>
    <t>Complete additional courses, as necessary, from any Foundation, Middle or Higher level courses offered by the University, provided that, of the total 120 credits, no more than 40 are gained at Foundation level. (BSCE)</t>
  </si>
  <si>
    <t>* denotes courses not offer every year</t>
  </si>
  <si>
    <r>
      <rPr>
        <b/>
        <u/>
        <sz val="11"/>
        <color theme="1"/>
        <rFont val="Times New Roman"/>
        <family val="1"/>
      </rPr>
      <t>Check list of other requirements</t>
    </r>
    <r>
      <rPr>
        <b/>
        <sz val="11"/>
        <color theme="1"/>
        <rFont val="Times New Roman"/>
        <family val="1"/>
      </rPr>
      <t xml:space="preserve"> </t>
    </r>
    <r>
      <rPr>
        <sz val="11"/>
        <color theme="1"/>
        <rFont val="Times New Roman"/>
        <family val="1"/>
      </rPr>
      <t>(tick in the box as appropriate)</t>
    </r>
  </si>
  <si>
    <t>Foundation level &lt;= 40 credits</t>
  </si>
  <si>
    <t>For the degree of Bachelor of Science in Electronics, the University has prescribed that a student must:</t>
  </si>
  <si>
    <t>successfully complete 20 credits from the courses labelled F in Table 1. Where SCI S102 is taken, a student must in addition complete either MATH S112/MATH S122 or MATH S282; and</t>
  </si>
  <si>
    <t>successfully complete 50 credits from the compulsory courses (labelled CD in Table 1); and</t>
  </si>
  <si>
    <t>obtain at least 20 credits from the remaining core courses at Higher level (labelled HD in Table 1); and</t>
  </si>
  <si>
    <t>obtain at least 10 credits from optional courses at Middle or Higher level (labelled OD in Table 1) (students who have taken SCI S102 and MATH S282 will have already fulfilled this regulation); and</t>
  </si>
  <si>
    <t>successfully complete additional courses, as necessary, from any Foundation, Middle or Higher level courses offered by the University, provided that, of the total 120 credits, no more than 40 are gained at Foundation level.</t>
  </si>
  <si>
    <t>For the degree of Bachelor of Science in Electronics, the University has prescribed that a student who entered the programme through Pathway 1 must:</t>
  </si>
  <si>
    <t>successfully complete 20 credits from courses labelled CD or OD of which no more than 10 credits are from courses labelled OD in Table 1; and</t>
  </si>
  <si>
    <t>successfully complete 20 credits from courses labelled HD in Table 1.</t>
  </si>
  <si>
    <t>For the degree of Bachelor of Science in Electronics, the University has prescribed that a student who entered the programme through Pathway 2 must:</t>
  </si>
  <si>
    <t>obtain 10 credits from either MATH S121 or MATH S122; and</t>
  </si>
  <si>
    <t>successfully complete 50 credits from courses labelled CD in Table 1; and</t>
  </si>
  <si>
    <t>successfully complete 20 credits from courses labelled HD in Table 1; and</t>
  </si>
  <si>
    <t>obtain 10 credits from courses labelled OD in Table 1.</t>
  </si>
  <si>
    <t>Table 1</t>
  </si>
  <si>
    <t>Length in Terms</t>
  </si>
  <si>
    <t>BSCE</t>
  </si>
  <si>
    <t>Foundation level</t>
  </si>
  <si>
    <t>SCI S123</t>
  </si>
  <si>
    <t xml:space="preserve">SCI S124 </t>
  </si>
  <si>
    <t>Middle level</t>
  </si>
  <si>
    <t xml:space="preserve">ELEC S225 </t>
  </si>
  <si>
    <t>DESN S217</t>
  </si>
  <si>
    <t>COMP S260</t>
  </si>
  <si>
    <t>Higher level</t>
  </si>
  <si>
    <t xml:space="preserve">TC S409 </t>
  </si>
  <si>
    <r>
      <t xml:space="preserve">COMP S258 </t>
    </r>
    <r>
      <rPr>
        <u/>
        <sz val="11"/>
        <rFont val="Times New Roman"/>
        <family val="1"/>
      </rPr>
      <t>or</t>
    </r>
    <r>
      <rPr>
        <sz val="11"/>
        <rFont val="Times New Roman"/>
        <family val="1"/>
      </rPr>
      <t xml:space="preserve">
ELEC S212 </t>
    </r>
    <r>
      <rPr>
        <u/>
        <sz val="11"/>
        <rFont val="Times New Roman"/>
        <family val="1"/>
      </rPr>
      <t>or</t>
    </r>
    <r>
      <rPr>
        <sz val="11"/>
        <rFont val="Times New Roman"/>
        <family val="1"/>
      </rPr>
      <t xml:space="preserve">
ELEC S224</t>
    </r>
  </si>
  <si>
    <r>
      <t xml:space="preserve">Computer Programming and Problem Solving </t>
    </r>
    <r>
      <rPr>
        <u/>
        <sz val="11"/>
        <rFont val="Times New Roman"/>
        <family val="1"/>
      </rPr>
      <t>or</t>
    </r>
    <r>
      <rPr>
        <sz val="11"/>
        <rFont val="Times New Roman"/>
        <family val="1"/>
      </rPr>
      <t xml:space="preserve">
Network Programming and Design </t>
    </r>
    <r>
      <rPr>
        <u/>
        <sz val="11"/>
        <rFont val="Times New Roman"/>
        <family val="1"/>
      </rPr>
      <t>or</t>
    </r>
    <r>
      <rPr>
        <sz val="11"/>
        <rFont val="Times New Roman"/>
        <family val="1"/>
      </rPr>
      <t xml:space="preserve"> 
Computers and Processors</t>
    </r>
  </si>
  <si>
    <t>20 / 30</t>
  </si>
  <si>
    <t>10 / 15</t>
  </si>
  <si>
    <t>0 / 10</t>
  </si>
  <si>
    <t>5 / 10</t>
  </si>
  <si>
    <t>5 / 10 / 15</t>
  </si>
  <si>
    <t>5 / 10 / 15 / 20</t>
  </si>
  <si>
    <t>0 / 5</t>
  </si>
  <si>
    <t>30 / 40</t>
  </si>
  <si>
    <t>15 / 20 / 25</t>
  </si>
  <si>
    <t>15 / 20</t>
  </si>
  <si>
    <t>0  / 10</t>
  </si>
  <si>
    <t>HD (option 1)</t>
  </si>
  <si>
    <t>HD (option 2)</t>
  </si>
  <si>
    <t>HD (option 3)</t>
  </si>
  <si>
    <r>
      <t xml:space="preserve">10 credits in 
ELEC S222 </t>
    </r>
    <r>
      <rPr>
        <u/>
        <sz val="11"/>
        <rFont val="Times New Roman"/>
        <family val="1"/>
      </rPr>
      <t>or</t>
    </r>
    <r>
      <rPr>
        <sz val="11"/>
        <rFont val="Times New Roman"/>
        <family val="1"/>
      </rPr>
      <t xml:space="preserve">
ELEC S225 </t>
    </r>
    <r>
      <rPr>
        <u/>
        <sz val="11"/>
        <rFont val="Times New Roman"/>
        <family val="1"/>
      </rPr>
      <t>or</t>
    </r>
    <r>
      <rPr>
        <sz val="11"/>
        <rFont val="Times New Roman"/>
        <family val="1"/>
      </rPr>
      <t xml:space="preserve">
MATH S221 </t>
    </r>
    <r>
      <rPr>
        <u/>
        <sz val="11"/>
        <rFont val="Times New Roman"/>
        <family val="1"/>
      </rPr>
      <t>or</t>
    </r>
    <r>
      <rPr>
        <sz val="11"/>
        <rFont val="Times New Roman"/>
        <family val="1"/>
      </rPr>
      <t xml:space="preserve">
MATH S222</t>
    </r>
  </si>
  <si>
    <r>
      <t xml:space="preserve">
Electronics Principles and Digital Design </t>
    </r>
    <r>
      <rPr>
        <u/>
        <sz val="11"/>
        <rFont val="Times New Roman"/>
        <family val="1"/>
      </rPr>
      <t>or</t>
    </r>
    <r>
      <rPr>
        <sz val="11"/>
        <rFont val="Times New Roman"/>
        <family val="1"/>
      </rPr>
      <t xml:space="preserve">
Analogue Circuits </t>
    </r>
    <r>
      <rPr>
        <u/>
        <sz val="11"/>
        <rFont val="Times New Roman"/>
        <family val="1"/>
      </rPr>
      <t>or</t>
    </r>
    <r>
      <rPr>
        <sz val="11"/>
        <rFont val="Times New Roman"/>
        <family val="1"/>
      </rPr>
      <t xml:space="preserve">
Mathematical Methods </t>
    </r>
    <r>
      <rPr>
        <u/>
        <sz val="11"/>
        <rFont val="Times New Roman"/>
        <family val="1"/>
      </rPr>
      <t>or</t>
    </r>
    <r>
      <rPr>
        <sz val="11"/>
        <rFont val="Times New Roman"/>
        <family val="1"/>
      </rPr>
      <t xml:space="preserve">
Mathematical Models with Applications</t>
    </r>
  </si>
  <si>
    <t>10 / 20</t>
  </si>
  <si>
    <r>
      <t xml:space="preserve">10 credits from 
COMP S258 or 
COMP S260 </t>
    </r>
    <r>
      <rPr>
        <u/>
        <sz val="11"/>
        <rFont val="Times New Roman"/>
        <family val="1"/>
      </rPr>
      <t>or</t>
    </r>
    <r>
      <rPr>
        <sz val="11"/>
        <rFont val="Times New Roman"/>
        <family val="1"/>
      </rPr>
      <t xml:space="preserve">
COMP S311 </t>
    </r>
    <r>
      <rPr>
        <u/>
        <sz val="11"/>
        <rFont val="Times New Roman"/>
        <family val="1"/>
      </rPr>
      <t>or</t>
    </r>
    <r>
      <rPr>
        <sz val="11"/>
        <rFont val="Times New Roman"/>
        <family val="1"/>
      </rPr>
      <t xml:space="preserve">
COMP S356 </t>
    </r>
    <r>
      <rPr>
        <u/>
        <sz val="11"/>
        <rFont val="Times New Roman"/>
        <family val="1"/>
      </rPr>
      <t>or</t>
    </r>
    <r>
      <rPr>
        <sz val="11"/>
        <rFont val="Times New Roman"/>
        <family val="1"/>
      </rPr>
      <t xml:space="preserve">
COMP S359 </t>
    </r>
    <r>
      <rPr>
        <u/>
        <sz val="11"/>
        <rFont val="Times New Roman"/>
        <family val="1"/>
      </rPr>
      <t xml:space="preserve">or 
</t>
    </r>
    <r>
      <rPr>
        <sz val="11"/>
        <rFont val="Times New Roman"/>
        <family val="1"/>
      </rPr>
      <t xml:space="preserve">ELEC S212 </t>
    </r>
    <r>
      <rPr>
        <u/>
        <sz val="11"/>
        <rFont val="Times New Roman"/>
        <family val="1"/>
      </rPr>
      <t>or</t>
    </r>
    <r>
      <rPr>
        <sz val="11"/>
        <rFont val="Times New Roman"/>
        <family val="1"/>
      </rPr>
      <t xml:space="preserve">
MATH S365 </t>
    </r>
    <r>
      <rPr>
        <u/>
        <sz val="11"/>
        <rFont val="Times New Roman"/>
        <family val="1"/>
      </rPr>
      <t>or</t>
    </r>
    <r>
      <rPr>
        <sz val="11"/>
        <rFont val="Times New Roman"/>
        <family val="1"/>
      </rPr>
      <t xml:space="preserve"> 
MGT B347 </t>
    </r>
    <r>
      <rPr>
        <u/>
        <sz val="11"/>
        <rFont val="Times New Roman"/>
        <family val="1"/>
      </rPr>
      <t>or</t>
    </r>
    <r>
      <rPr>
        <sz val="11"/>
        <rFont val="Times New Roman"/>
        <family val="1"/>
      </rPr>
      <t xml:space="preserve">
MGT B240 </t>
    </r>
    <r>
      <rPr>
        <u/>
        <sz val="11"/>
        <rFont val="Times New Roman"/>
        <family val="1"/>
      </rPr>
      <t>or/and</t>
    </r>
    <r>
      <rPr>
        <sz val="11"/>
        <rFont val="Times New Roman"/>
        <family val="1"/>
      </rPr>
      <t xml:space="preserve">
TC S319 </t>
    </r>
    <r>
      <rPr>
        <u/>
        <sz val="11"/>
        <rFont val="Times New Roman"/>
        <family val="1"/>
      </rPr>
      <t>or/and</t>
    </r>
    <r>
      <rPr>
        <sz val="11"/>
        <rFont val="Times New Roman"/>
        <family val="1"/>
      </rPr>
      <t xml:space="preserve">
TC S409
</t>
    </r>
  </si>
  <si>
    <r>
      <t xml:space="preserve">
Computer Programming and Problem Solving </t>
    </r>
    <r>
      <rPr>
        <u/>
        <sz val="11"/>
        <rFont val="Times New Roman"/>
        <family val="1"/>
      </rPr>
      <t>or</t>
    </r>
    <r>
      <rPr>
        <sz val="11"/>
        <rFont val="Times New Roman"/>
        <family val="1"/>
      </rPr>
      <t xml:space="preserve">
Computer Architecture and Operating Systems </t>
    </r>
    <r>
      <rPr>
        <u/>
        <sz val="11"/>
        <rFont val="Times New Roman"/>
        <family val="1"/>
      </rPr>
      <t>or</t>
    </r>
    <r>
      <rPr>
        <sz val="11"/>
        <rFont val="Times New Roman"/>
        <family val="1"/>
      </rPr>
      <t xml:space="preserve">
Advanced Java Programming and Mobile Application Development </t>
    </r>
    <r>
      <rPr>
        <u/>
        <sz val="11"/>
        <rFont val="Times New Roman"/>
        <family val="1"/>
      </rPr>
      <t>or</t>
    </r>
    <r>
      <rPr>
        <sz val="11"/>
        <rFont val="Times New Roman"/>
        <family val="1"/>
      </rPr>
      <t xml:space="preserve">
Software Engineering and Project Management </t>
    </r>
    <r>
      <rPr>
        <u/>
        <sz val="11"/>
        <rFont val="Times New Roman"/>
        <family val="1"/>
      </rPr>
      <t>or</t>
    </r>
    <r>
      <rPr>
        <sz val="11"/>
        <rFont val="Times New Roman"/>
        <family val="1"/>
      </rPr>
      <t xml:space="preserve">
Relational Databases: Theory and Practice </t>
    </r>
    <r>
      <rPr>
        <u/>
        <sz val="11"/>
        <rFont val="Times New Roman"/>
        <family val="1"/>
      </rPr>
      <t>or</t>
    </r>
    <r>
      <rPr>
        <sz val="11"/>
        <rFont val="Times New Roman"/>
        <family val="1"/>
      </rPr>
      <t xml:space="preserve">
Network Programming and Design </t>
    </r>
    <r>
      <rPr>
        <u/>
        <sz val="11"/>
        <rFont val="Times New Roman"/>
        <family val="1"/>
      </rPr>
      <t>or</t>
    </r>
    <r>
      <rPr>
        <sz val="11"/>
        <rFont val="Times New Roman"/>
        <family val="1"/>
      </rPr>
      <t xml:space="preserve">
Graphs, Networks and Design </t>
    </r>
    <r>
      <rPr>
        <u/>
        <sz val="11"/>
        <rFont val="Times New Roman"/>
        <family val="1"/>
      </rPr>
      <t>or</t>
    </r>
    <r>
      <rPr>
        <sz val="11"/>
        <rFont val="Times New Roman"/>
        <family val="1"/>
      </rPr>
      <t xml:space="preserve">
Managing People and Organizations </t>
    </r>
    <r>
      <rPr>
        <u/>
        <sz val="11"/>
        <rFont val="Times New Roman"/>
        <family val="1"/>
      </rPr>
      <t>or</t>
    </r>
    <r>
      <rPr>
        <sz val="11"/>
        <rFont val="Times New Roman"/>
        <family val="1"/>
      </rPr>
      <t xml:space="preserve">
Principles and Practices of Management </t>
    </r>
    <r>
      <rPr>
        <u/>
        <sz val="11"/>
        <rFont val="Times New Roman"/>
        <family val="1"/>
      </rPr>
      <t>or/and</t>
    </r>
    <r>
      <rPr>
        <sz val="11"/>
        <rFont val="Times New Roman"/>
        <family val="1"/>
      </rPr>
      <t xml:space="preserve">
Quality Management for Science and Technology </t>
    </r>
    <r>
      <rPr>
        <u/>
        <sz val="11"/>
        <rFont val="Times New Roman"/>
        <family val="1"/>
      </rPr>
      <t>or/and</t>
    </r>
    <r>
      <rPr>
        <sz val="11"/>
        <rFont val="Times New Roman"/>
        <family val="1"/>
      </rPr>
      <t xml:space="preserve">
Safety and Reliability for Science and Technology</t>
    </r>
  </si>
  <si>
    <t xml:space="preserve">
2
2
2
2
2
2
2
2
1
1
1</t>
  </si>
  <si>
    <t>10
10
10
10
10
10
10
10
5
5
5</t>
  </si>
  <si>
    <r>
      <t xml:space="preserve">10 credits from 
COMP S260 </t>
    </r>
    <r>
      <rPr>
        <u/>
        <sz val="11"/>
        <rFont val="Times New Roman"/>
        <family val="1"/>
      </rPr>
      <t>or</t>
    </r>
    <r>
      <rPr>
        <sz val="11"/>
        <rFont val="Times New Roman"/>
        <family val="1"/>
      </rPr>
      <t xml:space="preserve">
COMP S311 </t>
    </r>
    <r>
      <rPr>
        <u/>
        <sz val="11"/>
        <rFont val="Times New Roman"/>
        <family val="1"/>
      </rPr>
      <t>or</t>
    </r>
    <r>
      <rPr>
        <sz val="11"/>
        <rFont val="Times New Roman"/>
        <family val="1"/>
      </rPr>
      <t xml:space="preserve">
COMP S356 </t>
    </r>
    <r>
      <rPr>
        <u/>
        <sz val="11"/>
        <rFont val="Times New Roman"/>
        <family val="1"/>
      </rPr>
      <t>or</t>
    </r>
    <r>
      <rPr>
        <sz val="11"/>
        <rFont val="Times New Roman"/>
        <family val="1"/>
      </rPr>
      <t xml:space="preserve">
COMP S359 </t>
    </r>
    <r>
      <rPr>
        <u/>
        <sz val="11"/>
        <rFont val="Times New Roman"/>
        <family val="1"/>
      </rPr>
      <t>or</t>
    </r>
    <r>
      <rPr>
        <sz val="11"/>
        <rFont val="Times New Roman"/>
        <family val="1"/>
      </rPr>
      <t xml:space="preserve">
MATH S365 </t>
    </r>
    <r>
      <rPr>
        <u/>
        <sz val="11"/>
        <rFont val="Times New Roman"/>
        <family val="1"/>
      </rPr>
      <t>or</t>
    </r>
    <r>
      <rPr>
        <sz val="11"/>
        <rFont val="Times New Roman"/>
        <family val="1"/>
      </rPr>
      <t xml:space="preserve">
MGT B347 </t>
    </r>
    <r>
      <rPr>
        <u/>
        <sz val="11"/>
        <rFont val="Times New Roman"/>
        <family val="1"/>
      </rPr>
      <t>or</t>
    </r>
    <r>
      <rPr>
        <sz val="11"/>
        <rFont val="Times New Roman"/>
        <family val="1"/>
      </rPr>
      <t xml:space="preserve">
MGT B240 </t>
    </r>
    <r>
      <rPr>
        <u/>
        <sz val="11"/>
        <rFont val="Times New Roman"/>
        <family val="1"/>
      </rPr>
      <t>or/and</t>
    </r>
    <r>
      <rPr>
        <sz val="11"/>
        <rFont val="Times New Roman"/>
        <family val="1"/>
      </rPr>
      <t xml:space="preserve">
TC S319 </t>
    </r>
    <r>
      <rPr>
        <u/>
        <sz val="11"/>
        <rFont val="Times New Roman"/>
        <family val="1"/>
      </rPr>
      <t>or/and</t>
    </r>
    <r>
      <rPr>
        <sz val="11"/>
        <rFont val="Times New Roman"/>
        <family val="1"/>
      </rPr>
      <t xml:space="preserve">
TC S409</t>
    </r>
  </si>
  <si>
    <r>
      <t xml:space="preserve">COMP S258 </t>
    </r>
    <r>
      <rPr>
        <u/>
        <sz val="11"/>
        <rFont val="Times New Roman"/>
        <family val="1"/>
      </rPr>
      <t>or</t>
    </r>
    <r>
      <rPr>
        <sz val="11"/>
        <rFont val="Times New Roman"/>
        <family val="1"/>
      </rPr>
      <t xml:space="preserve"> 
ELEC S212 </t>
    </r>
    <r>
      <rPr>
        <u/>
        <sz val="11"/>
        <rFont val="Times New Roman"/>
        <family val="1"/>
      </rPr>
      <t>or</t>
    </r>
    <r>
      <rPr>
        <sz val="11"/>
        <rFont val="Times New Roman"/>
        <family val="1"/>
      </rPr>
      <t xml:space="preserve"> 
ELEC S224</t>
    </r>
  </si>
  <si>
    <r>
      <t xml:space="preserve">Computer Programming and Problem Solving </t>
    </r>
    <r>
      <rPr>
        <u/>
        <sz val="11"/>
        <rFont val="Times New Roman"/>
        <family val="1"/>
      </rPr>
      <t>or</t>
    </r>
    <r>
      <rPr>
        <sz val="11"/>
        <rFont val="Times New Roman"/>
        <family val="1"/>
      </rPr>
      <t xml:space="preserve">
Network Programming and Design </t>
    </r>
    <r>
      <rPr>
        <u/>
        <sz val="11"/>
        <rFont val="Times New Roman"/>
        <family val="1"/>
      </rPr>
      <t>or</t>
    </r>
    <r>
      <rPr>
        <sz val="11"/>
        <rFont val="Times New Roman"/>
        <family val="1"/>
      </rPr>
      <t xml:space="preserve">
Computers and Processors</t>
    </r>
  </si>
  <si>
    <r>
      <t xml:space="preserve">MATH S121 </t>
    </r>
    <r>
      <rPr>
        <u/>
        <sz val="11"/>
        <rFont val="Times New Roman"/>
        <family val="1"/>
      </rPr>
      <t>or</t>
    </r>
    <r>
      <rPr>
        <sz val="11"/>
        <rFont val="Times New Roman"/>
        <family val="1"/>
      </rPr>
      <t xml:space="preserve"> 
MATH S122</t>
    </r>
  </si>
  <si>
    <r>
      <t xml:space="preserve">A Foundation in Pure Mathematics </t>
    </r>
    <r>
      <rPr>
        <u/>
        <sz val="11"/>
        <rFont val="Times New Roman"/>
        <family val="1"/>
      </rPr>
      <t>or</t>
    </r>
    <r>
      <rPr>
        <sz val="11"/>
        <rFont val="Times New Roman"/>
        <family val="1"/>
      </rPr>
      <t xml:space="preserve">
A Foundation in Applied Mathematics</t>
    </r>
  </si>
  <si>
    <t xml:space="preserve">
Computer Architecture and Operating Systems or
Advanced Java Programming and Mobile Application Development or
Software Engineering and Project Management or
Relational Databases: Theory and Practice or
Graphs, Networks and Design or
Managing People and Organizations or
Principles and Practices of Management or
Quality Management for Science and Technology or/and
Safety and Reliability for Science and Technology</t>
  </si>
  <si>
    <t>Remarks: Phased out course(s) is/are not included</t>
  </si>
  <si>
    <t>Recommended Course Enrolment Plan (BSCE - Bachelor of Science in Electronics) [For reference only]</t>
  </si>
  <si>
    <t>Recommended Course Enrolment Plan (BSCE1 - Bachelor of Science in Electronics) [For reference only]</t>
  </si>
  <si>
    <t>Recommended Course Enrolment Plan (BSCE2 - Bachelor of Science in Electronics) [For reference only]</t>
  </si>
  <si>
    <t>NA</t>
  </si>
  <si>
    <t>Planned Course Presentation Schedule (as of 24/4/2025)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</si>
</sst>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8">
    <font>
      <sz val="11"/>
      <color theme="1"/>
      <name val="Calibri"/>
      <charset val="134"/>
      <scheme val="minor"/>
    </font>
    <font>
      <b/>
      <sz val="11"/>
      <color theme="1"/>
      <name val="Times New Roman"/>
      <family val="1"/>
    </font>
    <font>
      <sz val="11"/>
      <color theme="1"/>
      <name val="Times New Roman"/>
      <family val="1"/>
    </font>
    <font>
      <b/>
      <sz val="12"/>
      <name val="Times New Roman"/>
      <family val="1"/>
    </font>
    <font>
      <b/>
      <sz val="11"/>
      <name val="Times New Roman"/>
      <family val="1"/>
    </font>
    <font>
      <sz val="12"/>
      <color theme="1"/>
      <name val="Times New Roman"/>
      <family val="1"/>
    </font>
    <font>
      <sz val="11"/>
      <color theme="1"/>
      <name val="Wingdings"/>
      <charset val="2"/>
    </font>
    <font>
      <i/>
      <sz val="11"/>
      <color theme="1"/>
      <name val="Times New Roman"/>
      <family val="1"/>
    </font>
    <font>
      <sz val="11"/>
      <color rgb="FF1F497D"/>
      <name val="Times New Roman"/>
      <family val="1"/>
    </font>
    <font>
      <b/>
      <sz val="12"/>
      <color theme="1"/>
      <name val="Times New Roman"/>
      <family val="1"/>
    </font>
    <font>
      <sz val="11"/>
      <color rgb="FF4D5156"/>
      <name val="Wingdings"/>
      <charset val="2"/>
    </font>
    <font>
      <sz val="11"/>
      <color rgb="FF4D5156"/>
      <name val="Arial"/>
      <family val="2"/>
    </font>
    <font>
      <sz val="11"/>
      <color rgb="FF000000"/>
      <name val="Times New Roman"/>
      <family val="1"/>
    </font>
    <font>
      <sz val="11"/>
      <name val="Times New Roman"/>
      <family val="1"/>
    </font>
    <font>
      <sz val="11"/>
      <color rgb="FFFF0000"/>
      <name val="Times New Roman"/>
      <family val="1"/>
    </font>
    <font>
      <sz val="11"/>
      <name val="Calibri"/>
      <family val="2"/>
      <scheme val="minor"/>
    </font>
    <font>
      <b/>
      <sz val="12"/>
      <name val="Calibri"/>
      <family val="2"/>
      <scheme val="minor"/>
    </font>
    <font>
      <b/>
      <sz val="11"/>
      <name val="Calibri"/>
      <family val="2"/>
      <scheme val="minor"/>
    </font>
    <font>
      <b/>
      <sz val="11"/>
      <color theme="1"/>
      <name val="Calibri"/>
      <family val="2"/>
      <scheme val="minor"/>
    </font>
    <font>
      <sz val="11"/>
      <color rgb="FFFF0000"/>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u/>
      <sz val="11"/>
      <color theme="10"/>
      <name val="Calibri"/>
      <family val="2"/>
      <scheme val="minor"/>
    </font>
    <font>
      <sz val="12"/>
      <name val="新細明體"/>
      <family val="1"/>
      <charset val="136"/>
    </font>
    <font>
      <b/>
      <u/>
      <sz val="11"/>
      <color theme="1"/>
      <name val="Times New Roman"/>
      <family val="1"/>
    </font>
    <font>
      <u/>
      <sz val="11"/>
      <name val="Times New Roman"/>
      <family val="1"/>
    </font>
    <font>
      <strike/>
      <sz val="11"/>
      <color rgb="FFFF0000"/>
      <name val="Wingdings"/>
      <charset val="2"/>
    </font>
  </fonts>
  <fills count="11">
    <fill>
      <patternFill patternType="none"/>
    </fill>
    <fill>
      <patternFill patternType="gray125"/>
    </fill>
    <fill>
      <patternFill patternType="solid">
        <fgColor theme="4" tint="0.79992065187536243"/>
        <bgColor indexed="64"/>
      </patternFill>
    </fill>
    <fill>
      <patternFill patternType="solid">
        <fgColor theme="0" tint="-0.14996795556505021"/>
        <bgColor indexed="64"/>
      </patternFill>
    </fill>
    <fill>
      <patternFill patternType="solid">
        <fgColor theme="0" tint="-0.14993743705557422"/>
        <bgColor indexed="64"/>
      </patternFill>
    </fill>
    <fill>
      <patternFill patternType="solid">
        <fgColor rgb="FFFFFF00"/>
        <bgColor indexed="64"/>
      </patternFill>
    </fill>
    <fill>
      <patternFill patternType="solid">
        <fgColor rgb="FFFFCC66"/>
        <bgColor indexed="64"/>
      </patternFill>
    </fill>
    <fill>
      <patternFill patternType="solid">
        <fgColor rgb="FFFFFFCC"/>
        <bgColor indexed="64"/>
      </patternFill>
    </fill>
    <fill>
      <patternFill patternType="solid">
        <fgColor theme="4" tint="0.79995117038483843"/>
        <bgColor indexed="64"/>
      </patternFill>
    </fill>
    <fill>
      <patternFill patternType="solid">
        <fgColor theme="0"/>
        <bgColor indexed="64"/>
      </patternFill>
    </fill>
    <fill>
      <patternFill patternType="solid">
        <fgColor theme="0" tint="-0.14999847407452621"/>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style="medium">
        <color auto="1"/>
      </left>
      <right style="medium">
        <color auto="1"/>
      </right>
      <top style="medium">
        <color auto="1"/>
      </top>
      <bottom/>
      <diagonal/>
    </border>
    <border>
      <left style="thin">
        <color auto="1"/>
      </left>
      <right style="thin">
        <color auto="1"/>
      </right>
      <top/>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0" fontId="23" fillId="0" borderId="0" applyNumberFormat="0" applyFill="0" applyBorder="0" applyAlignment="0" applyProtection="0"/>
    <xf numFmtId="0" fontId="24" fillId="0" borderId="0">
      <alignment vertical="center"/>
    </xf>
  </cellStyleXfs>
  <cellXfs count="284">
    <xf numFmtId="0" fontId="0" fillId="0" borderId="0" xfId="0"/>
    <xf numFmtId="0" fontId="1" fillId="0" borderId="0" xfId="0" applyFont="1"/>
    <xf numFmtId="0" fontId="2" fillId="0" borderId="0" xfId="0" applyFont="1"/>
    <xf numFmtId="0" fontId="2" fillId="0" borderId="0" xfId="0" applyFont="1" applyAlignment="1">
      <alignment wrapText="1"/>
    </xf>
    <xf numFmtId="0" fontId="3" fillId="0" borderId="0" xfId="0" applyFont="1" applyFill="1"/>
    <xf numFmtId="0" fontId="2" fillId="0" borderId="0" xfId="0" applyFont="1" applyFill="1"/>
    <xf numFmtId="0" fontId="4" fillId="0" borderId="0" xfId="0" applyFont="1" applyFill="1"/>
    <xf numFmtId="0" fontId="5" fillId="2" borderId="1" xfId="0" applyFont="1" applyFill="1" applyBorder="1" applyAlignment="1">
      <alignment vertical="center" wrapText="1"/>
    </xf>
    <xf numFmtId="0" fontId="5" fillId="3" borderId="1" xfId="0" applyFont="1" applyFill="1" applyBorder="1" applyAlignment="1">
      <alignment vertical="center" wrapText="1"/>
    </xf>
    <xf numFmtId="0" fontId="5" fillId="4" borderId="1" xfId="0" applyFont="1" applyFill="1" applyBorder="1" applyAlignment="1">
      <alignment vertical="center" wrapText="1"/>
    </xf>
    <xf numFmtId="0" fontId="2" fillId="0" borderId="2" xfId="0" applyFont="1" applyFill="1" applyBorder="1" applyAlignment="1">
      <alignment horizontal="center" vertical="top"/>
    </xf>
    <xf numFmtId="0" fontId="2" fillId="0" borderId="2" xfId="0" applyFont="1" applyBorder="1" applyAlignment="1">
      <alignment vertical="center" wrapText="1"/>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2" fillId="5" borderId="0" xfId="0" applyFont="1" applyFill="1" applyAlignment="1"/>
    <xf numFmtId="0" fontId="2" fillId="5" borderId="0" xfId="0" applyFont="1" applyFill="1"/>
    <xf numFmtId="0" fontId="2" fillId="0" borderId="0" xfId="0" applyFont="1" applyAlignment="1"/>
    <xf numFmtId="0" fontId="1" fillId="0" borderId="0" xfId="0" applyFont="1" applyAlignment="1"/>
    <xf numFmtId="0" fontId="6" fillId="5" borderId="2" xfId="0" applyFont="1" applyFill="1" applyBorder="1" applyAlignment="1">
      <alignment horizontal="left"/>
    </xf>
    <xf numFmtId="0" fontId="1" fillId="0" borderId="0" xfId="0" applyFont="1" applyAlignment="1">
      <alignment horizontal="left"/>
    </xf>
    <xf numFmtId="0" fontId="2" fillId="0" borderId="0" xfId="0" applyFont="1" applyFill="1" applyBorder="1"/>
    <xf numFmtId="0" fontId="1" fillId="0" borderId="0" xfId="0" applyFont="1" applyFill="1" applyBorder="1" applyAlignment="1">
      <alignment horizontal="left" vertical="center" wrapText="1" indent="2"/>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8" fillId="0" borderId="0" xfId="0" applyFont="1"/>
    <xf numFmtId="0" fontId="1" fillId="6" borderId="2" xfId="0" applyFont="1" applyFill="1" applyBorder="1" applyAlignment="1">
      <alignment horizontal="left" vertical="center" wrapText="1" indent="2"/>
    </xf>
    <xf numFmtId="0" fontId="1" fillId="6"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Border="1" applyAlignment="1">
      <alignment vertical="top"/>
    </xf>
    <xf numFmtId="0" fontId="2" fillId="0" borderId="2" xfId="0" applyFont="1" applyBorder="1"/>
    <xf numFmtId="0" fontId="2" fillId="0" borderId="2" xfId="0" applyFont="1" applyBorder="1" applyAlignment="1">
      <alignment vertical="center"/>
    </xf>
    <xf numFmtId="0" fontId="2" fillId="0" borderId="2" xfId="0" applyFont="1" applyBorder="1" applyAlignment="1">
      <alignment wrapText="1"/>
    </xf>
    <xf numFmtId="0" fontId="0" fillId="0" borderId="0" xfId="0" applyFont="1" applyAlignment="1">
      <alignment vertical="top"/>
    </xf>
    <xf numFmtId="0" fontId="0" fillId="0" borderId="0" xfId="0" applyFont="1"/>
    <xf numFmtId="0" fontId="9" fillId="5" borderId="0" xfId="0" applyFont="1" applyFill="1" applyAlignment="1">
      <alignment vertical="center"/>
    </xf>
    <xf numFmtId="0" fontId="5" fillId="0" borderId="0" xfId="0" applyFont="1"/>
    <xf numFmtId="0" fontId="1" fillId="5" borderId="8" xfId="0" applyFont="1" applyFill="1" applyBorder="1" applyAlignment="1">
      <alignment horizontal="center" vertical="center" wrapText="1"/>
    </xf>
    <xf numFmtId="0" fontId="2" fillId="0" borderId="0" xfId="0" applyFont="1" applyAlignment="1">
      <alignment vertical="top"/>
    </xf>
    <xf numFmtId="0" fontId="2" fillId="0" borderId="2" xfId="0" applyFont="1" applyBorder="1" applyAlignment="1">
      <alignment vertical="top" wrapText="1"/>
    </xf>
    <xf numFmtId="0" fontId="2" fillId="0" borderId="2" xfId="0" applyFont="1" applyBorder="1" applyAlignment="1">
      <alignment horizontal="center" vertical="top" wrapText="1"/>
    </xf>
    <xf numFmtId="0" fontId="10" fillId="0" borderId="2" xfId="0" applyFont="1" applyFill="1" applyBorder="1" applyAlignment="1">
      <alignment horizontal="center" vertical="top"/>
    </xf>
    <xf numFmtId="0" fontId="11" fillId="0" borderId="2" xfId="0" applyFont="1" applyFill="1" applyBorder="1" applyAlignment="1">
      <alignment horizontal="center" vertical="top"/>
    </xf>
    <xf numFmtId="0" fontId="2" fillId="0" borderId="2" xfId="0" applyFont="1" applyFill="1" applyBorder="1" applyAlignment="1">
      <alignment horizontal="center" vertical="top" wrapText="1"/>
    </xf>
    <xf numFmtId="0" fontId="0" fillId="0" borderId="2" xfId="0" applyFont="1" applyBorder="1" applyAlignment="1">
      <alignment horizontal="center" vertical="top"/>
    </xf>
    <xf numFmtId="0" fontId="2" fillId="0" borderId="2" xfId="0" applyFont="1" applyFill="1" applyBorder="1" applyAlignment="1">
      <alignment vertical="top"/>
    </xf>
    <xf numFmtId="0" fontId="2" fillId="0" borderId="3" xfId="0" applyFont="1" applyBorder="1" applyAlignment="1">
      <alignment vertical="top"/>
    </xf>
    <xf numFmtId="0" fontId="2" fillId="0" borderId="3" xfId="0" applyFont="1" applyBorder="1" applyAlignment="1">
      <alignment vertical="top" wrapText="1"/>
    </xf>
    <xf numFmtId="0" fontId="2" fillId="0" borderId="0" xfId="0" applyFont="1" applyBorder="1" applyAlignment="1">
      <alignment vertical="top" wrapText="1"/>
    </xf>
    <xf numFmtId="0" fontId="2" fillId="0" borderId="1" xfId="0" applyFont="1" applyFill="1" applyBorder="1" applyAlignment="1">
      <alignment horizontal="center" vertical="top" wrapText="1"/>
    </xf>
    <xf numFmtId="0" fontId="12" fillId="0" borderId="2" xfId="0" applyFont="1" applyBorder="1" applyAlignment="1">
      <alignment vertical="top" wrapText="1"/>
    </xf>
    <xf numFmtId="0" fontId="2" fillId="0" borderId="2" xfId="0" applyFont="1" applyBorder="1" applyAlignment="1">
      <alignment horizontal="center" vertical="top"/>
    </xf>
    <xf numFmtId="0" fontId="2" fillId="0" borderId="0" xfId="0" applyFont="1" applyAlignment="1">
      <alignment vertical="center"/>
    </xf>
    <xf numFmtId="0" fontId="11" fillId="0" borderId="2" xfId="0" applyFont="1" applyBorder="1" applyAlignment="1">
      <alignment horizontal="center" vertical="top"/>
    </xf>
    <xf numFmtId="0" fontId="0" fillId="0" borderId="2" xfId="0" applyFont="1" applyFill="1" applyBorder="1" applyAlignment="1">
      <alignment horizontal="center" vertical="top"/>
    </xf>
    <xf numFmtId="0" fontId="0" fillId="0" borderId="2" xfId="0" applyFont="1" applyBorder="1" applyAlignment="1">
      <alignment vertical="top"/>
    </xf>
    <xf numFmtId="0" fontId="0" fillId="0" borderId="0" xfId="0" applyFont="1" applyFill="1" applyAlignment="1">
      <alignment vertical="top"/>
    </xf>
    <xf numFmtId="0" fontId="11" fillId="0" borderId="0" xfId="0" applyFont="1" applyFill="1" applyBorder="1" applyAlignment="1">
      <alignment horizontal="center" vertical="top"/>
    </xf>
    <xf numFmtId="0" fontId="13" fillId="0" borderId="0" xfId="0" applyFont="1" applyFill="1"/>
    <xf numFmtId="0" fontId="13" fillId="0" borderId="0" xfId="0" applyFont="1" applyFill="1" applyAlignment="1">
      <alignment horizontal="center"/>
    </xf>
    <xf numFmtId="0" fontId="13" fillId="4" borderId="2" xfId="0" applyFont="1" applyFill="1" applyBorder="1" applyAlignment="1">
      <alignment horizontal="center" vertical="center" wrapText="1"/>
    </xf>
    <xf numFmtId="0" fontId="13" fillId="4" borderId="2" xfId="0" applyFont="1" applyFill="1" applyBorder="1" applyAlignment="1">
      <alignment vertical="center" wrapText="1"/>
    </xf>
    <xf numFmtId="0" fontId="13" fillId="0" borderId="2" xfId="0" applyFont="1" applyFill="1" applyBorder="1" applyAlignment="1">
      <alignment vertical="center"/>
    </xf>
    <xf numFmtId="0" fontId="13" fillId="0" borderId="2" xfId="0" applyFont="1" applyFill="1" applyBorder="1" applyAlignment="1">
      <alignment vertical="center" wrapText="1"/>
    </xf>
    <xf numFmtId="0" fontId="13" fillId="0" borderId="2" xfId="0" applyFont="1" applyFill="1" applyBorder="1" applyAlignment="1">
      <alignment horizontal="center" vertical="center" wrapText="1"/>
    </xf>
    <xf numFmtId="0" fontId="13" fillId="0" borderId="2" xfId="0" applyFont="1" applyFill="1" applyBorder="1" applyAlignment="1">
      <alignment vertical="top" wrapText="1"/>
    </xf>
    <xf numFmtId="0" fontId="13" fillId="0" borderId="2" xfId="2" applyFont="1" applyBorder="1" applyAlignment="1">
      <alignment vertical="top" wrapText="1"/>
    </xf>
    <xf numFmtId="0" fontId="13" fillId="0" borderId="2" xfId="0" applyFont="1" applyBorder="1" applyAlignment="1">
      <alignment horizontal="center" vertical="center" wrapText="1"/>
    </xf>
    <xf numFmtId="0" fontId="13" fillId="0" borderId="2" xfId="0" applyFont="1" applyFill="1" applyBorder="1" applyAlignment="1">
      <alignment wrapText="1"/>
    </xf>
    <xf numFmtId="0" fontId="13" fillId="0" borderId="2" xfId="0" applyFont="1" applyFill="1" applyBorder="1" applyAlignment="1">
      <alignment horizontal="center" vertical="center"/>
    </xf>
    <xf numFmtId="0" fontId="4" fillId="0" borderId="2" xfId="0" applyFont="1" applyBorder="1" applyAlignment="1">
      <alignment horizontal="center" vertical="center" wrapText="1"/>
    </xf>
    <xf numFmtId="0" fontId="2" fillId="0" borderId="2" xfId="0" applyFont="1" applyBorder="1" applyAlignment="1">
      <alignment horizontal="center"/>
    </xf>
    <xf numFmtId="0" fontId="4" fillId="0" borderId="2" xfId="0" applyFont="1" applyBorder="1" applyAlignment="1">
      <alignment vertical="center" wrapText="1"/>
    </xf>
    <xf numFmtId="0" fontId="4" fillId="0" borderId="2" xfId="0" applyFont="1" applyBorder="1" applyAlignment="1">
      <alignment horizontal="center" vertical="center"/>
    </xf>
    <xf numFmtId="17" fontId="4" fillId="0" borderId="2" xfId="0" applyNumberFormat="1" applyFont="1" applyBorder="1" applyAlignment="1">
      <alignment horizontal="center" vertical="center" wrapText="1"/>
    </xf>
    <xf numFmtId="0" fontId="13" fillId="0" borderId="2" xfId="0" applyFont="1" applyBorder="1" applyAlignment="1">
      <alignment vertical="center" wrapText="1"/>
    </xf>
    <xf numFmtId="0" fontId="4" fillId="0" borderId="1" xfId="0" applyFont="1" applyBorder="1" applyAlignment="1">
      <alignment horizontal="center" vertical="center" wrapText="1"/>
    </xf>
    <xf numFmtId="0" fontId="4" fillId="0" borderId="2" xfId="0" applyFont="1" applyFill="1" applyBorder="1" applyAlignment="1">
      <alignment vertical="center" wrapText="1"/>
    </xf>
    <xf numFmtId="0" fontId="13" fillId="8" borderId="2" xfId="0" applyFont="1" applyFill="1" applyBorder="1" applyAlignment="1">
      <alignment vertical="center"/>
    </xf>
    <xf numFmtId="0" fontId="13" fillId="8" borderId="2" xfId="0" applyFont="1" applyFill="1" applyBorder="1" applyAlignment="1">
      <alignment vertical="center" wrapText="1"/>
    </xf>
    <xf numFmtId="0" fontId="13" fillId="8" borderId="2" xfId="0" applyFont="1" applyFill="1" applyBorder="1" applyAlignment="1">
      <alignment horizontal="center" vertical="center" wrapText="1"/>
    </xf>
    <xf numFmtId="0" fontId="2" fillId="8" borderId="2" xfId="0" applyFont="1" applyFill="1" applyBorder="1"/>
    <xf numFmtId="0" fontId="4" fillId="8" borderId="2" xfId="0" applyFont="1" applyFill="1" applyBorder="1" applyAlignment="1">
      <alignment vertical="center" wrapText="1"/>
    </xf>
    <xf numFmtId="0" fontId="4" fillId="8" borderId="2" xfId="0" applyFont="1" applyFill="1" applyBorder="1" applyAlignment="1">
      <alignment horizontal="center" vertical="center"/>
    </xf>
    <xf numFmtId="0" fontId="13" fillId="2" borderId="2" xfId="0" applyFont="1" applyFill="1" applyBorder="1" applyAlignment="1">
      <alignment vertical="center" wrapText="1"/>
    </xf>
    <xf numFmtId="0" fontId="13" fillId="2" borderId="2" xfId="0" applyFont="1" applyFill="1" applyBorder="1" applyAlignment="1">
      <alignment horizontal="center" vertical="center" wrapText="1"/>
    </xf>
    <xf numFmtId="49" fontId="4" fillId="8" borderId="2"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vertical="center" wrapText="1"/>
    </xf>
    <xf numFmtId="0" fontId="13" fillId="2" borderId="2" xfId="0" applyFont="1" applyFill="1" applyBorder="1" applyAlignment="1">
      <alignment horizontal="center" vertical="center"/>
    </xf>
    <xf numFmtId="0" fontId="4" fillId="2"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13" fillId="0" borderId="2" xfId="0" applyFont="1" applyFill="1" applyBorder="1"/>
    <xf numFmtId="0" fontId="4" fillId="8" borderId="2" xfId="0" applyFont="1" applyFill="1" applyBorder="1" applyAlignment="1">
      <alignment horizontal="center" vertical="center" wrapText="1"/>
    </xf>
    <xf numFmtId="0" fontId="4" fillId="8" borderId="2" xfId="0" applyFont="1" applyFill="1" applyBorder="1" applyAlignment="1">
      <alignment wrapText="1"/>
    </xf>
    <xf numFmtId="0" fontId="13" fillId="8" borderId="2" xfId="0" applyFont="1" applyFill="1" applyBorder="1" applyAlignment="1">
      <alignment wrapText="1"/>
    </xf>
    <xf numFmtId="0" fontId="4" fillId="8" borderId="2" xfId="0" applyFont="1" applyFill="1" applyBorder="1" applyAlignment="1"/>
    <xf numFmtId="0" fontId="13" fillId="8" borderId="2" xfId="0" applyFont="1" applyFill="1" applyBorder="1" applyAlignment="1">
      <alignment horizontal="center" vertical="center"/>
    </xf>
    <xf numFmtId="0" fontId="13" fillId="8" borderId="2" xfId="0" applyFont="1" applyFill="1" applyBorder="1"/>
    <xf numFmtId="0" fontId="4" fillId="2" borderId="2" xfId="0" applyFont="1" applyFill="1" applyBorder="1" applyAlignment="1">
      <alignment wrapText="1"/>
    </xf>
    <xf numFmtId="0" fontId="4" fillId="0" borderId="2" xfId="0" applyFont="1" applyBorder="1"/>
    <xf numFmtId="0" fontId="13" fillId="0" borderId="2" xfId="0" applyFont="1" applyBorder="1" applyAlignment="1">
      <alignment horizontal="center" vertical="center"/>
    </xf>
    <xf numFmtId="0" fontId="13" fillId="5" borderId="2" xfId="0" applyFont="1" applyFill="1" applyBorder="1" applyAlignment="1">
      <alignment vertical="center" wrapText="1"/>
    </xf>
    <xf numFmtId="0" fontId="13" fillId="0" borderId="2" xfId="0" applyFont="1" applyBorder="1"/>
    <xf numFmtId="0" fontId="2" fillId="0" borderId="2" xfId="0" applyFont="1" applyBorder="1" applyAlignment="1">
      <alignment horizontal="left" vertical="center"/>
    </xf>
    <xf numFmtId="0" fontId="1" fillId="0" borderId="2" xfId="0" applyFont="1" applyBorder="1"/>
    <xf numFmtId="0" fontId="2" fillId="0" borderId="2" xfId="0" applyFont="1" applyFill="1" applyBorder="1"/>
    <xf numFmtId="0" fontId="4" fillId="8" borderId="2" xfId="0" applyFont="1" applyFill="1" applyBorder="1"/>
    <xf numFmtId="0" fontId="2" fillId="0" borderId="0" xfId="0" applyFont="1" applyFill="1" applyAlignment="1"/>
    <xf numFmtId="0" fontId="2" fillId="0" borderId="0" xfId="0" applyFont="1" applyFill="1" applyBorder="1" applyAlignment="1"/>
    <xf numFmtId="0" fontId="13" fillId="2" borderId="2" xfId="0" applyFont="1" applyFill="1" applyBorder="1"/>
    <xf numFmtId="0" fontId="2" fillId="2" borderId="2" xfId="0" applyFont="1" applyFill="1" applyBorder="1"/>
    <xf numFmtId="0" fontId="14" fillId="0" borderId="0" xfId="0" applyFont="1"/>
    <xf numFmtId="0" fontId="2" fillId="0" borderId="0" xfId="0" applyFont="1" applyBorder="1"/>
    <xf numFmtId="0" fontId="13" fillId="0" borderId="2" xfId="0" applyFont="1" applyFill="1" applyBorder="1" applyAlignment="1"/>
    <xf numFmtId="0" fontId="2" fillId="0" borderId="2" xfId="0" applyFont="1" applyFill="1" applyBorder="1" applyAlignment="1"/>
    <xf numFmtId="0" fontId="13" fillId="0" borderId="0" xfId="0" applyFont="1" applyFill="1" applyBorder="1" applyAlignment="1">
      <alignment vertical="center"/>
    </xf>
    <xf numFmtId="0" fontId="13" fillId="0" borderId="0" xfId="0" applyFont="1" applyFill="1" applyBorder="1" applyAlignment="1"/>
    <xf numFmtId="0" fontId="13" fillId="0" borderId="0" xfId="0" applyFont="1" applyFill="1" applyBorder="1" applyAlignment="1">
      <alignment horizontal="center" vertical="center"/>
    </xf>
    <xf numFmtId="0" fontId="13" fillId="0" borderId="0" xfId="0" applyFont="1" applyFill="1" applyBorder="1" applyAlignment="1">
      <alignment horizontal="center" vertical="center" wrapText="1"/>
    </xf>
    <xf numFmtId="0" fontId="4" fillId="0" borderId="2" xfId="0" applyFont="1" applyFill="1" applyBorder="1" applyAlignment="1"/>
    <xf numFmtId="49" fontId="4" fillId="0" borderId="2" xfId="0" applyNumberFormat="1" applyFont="1" applyFill="1" applyBorder="1" applyAlignment="1">
      <alignment horizontal="center" vertical="center" wrapText="1"/>
    </xf>
    <xf numFmtId="0" fontId="2" fillId="8" borderId="2" xfId="0" applyFont="1" applyFill="1" applyBorder="1" applyAlignment="1"/>
    <xf numFmtId="0" fontId="13" fillId="8" borderId="2" xfId="0" applyFont="1" applyFill="1" applyBorder="1" applyAlignment="1"/>
    <xf numFmtId="0" fontId="14" fillId="0" borderId="0" xfId="0" applyFont="1" applyFill="1"/>
    <xf numFmtId="0" fontId="4" fillId="0" borderId="2" xfId="0" applyFont="1" applyFill="1" applyBorder="1"/>
    <xf numFmtId="0" fontId="13" fillId="0" borderId="0" xfId="0" applyFont="1"/>
    <xf numFmtId="0" fontId="13" fillId="0" borderId="0" xfId="0" applyFont="1" applyAlignment="1">
      <alignment horizontal="center"/>
    </xf>
    <xf numFmtId="0" fontId="13" fillId="0" borderId="0" xfId="0" applyFont="1" applyAlignment="1">
      <alignment horizontal="right"/>
    </xf>
    <xf numFmtId="0" fontId="4" fillId="0" borderId="2" xfId="0" applyFont="1" applyBorder="1" applyAlignment="1">
      <alignment horizontal="center"/>
    </xf>
    <xf numFmtId="0" fontId="2" fillId="0" borderId="0" xfId="0" applyFont="1" applyAlignment="1">
      <alignment horizontal="center"/>
    </xf>
    <xf numFmtId="0" fontId="4" fillId="0" borderId="0" xfId="0" applyFont="1" applyBorder="1" applyAlignment="1">
      <alignment horizontal="center"/>
    </xf>
    <xf numFmtId="0" fontId="4" fillId="0" borderId="0" xfId="0" applyFont="1" applyFill="1" applyBorder="1" applyAlignment="1">
      <alignment horizontal="center" vertical="center" wrapText="1"/>
    </xf>
    <xf numFmtId="0" fontId="13" fillId="0" borderId="0" xfId="0" applyFont="1" applyFill="1" applyBorder="1"/>
    <xf numFmtId="0" fontId="13" fillId="0" borderId="0" xfId="0" applyFont="1" applyBorder="1" applyAlignment="1">
      <alignment horizontal="right"/>
    </xf>
    <xf numFmtId="0" fontId="15" fillId="0" borderId="0" xfId="0" applyFont="1"/>
    <xf numFmtId="0" fontId="16" fillId="0" borderId="0" xfId="0" applyFont="1"/>
    <xf numFmtId="0" fontId="15" fillId="0" borderId="1" xfId="0" applyFont="1" applyBorder="1" applyAlignment="1">
      <alignment vertical="center" wrapText="1"/>
    </xf>
    <xf numFmtId="0" fontId="15" fillId="0" borderId="5" xfId="0" applyFont="1" applyFill="1" applyBorder="1" applyAlignment="1">
      <alignment vertical="center"/>
    </xf>
    <xf numFmtId="0" fontId="15" fillId="0" borderId="6" xfId="0" applyFont="1" applyFill="1" applyBorder="1" applyAlignment="1">
      <alignment vertical="center" wrapText="1"/>
    </xf>
    <xf numFmtId="0" fontId="15" fillId="0" borderId="3" xfId="0" applyFont="1" applyBorder="1" applyAlignment="1">
      <alignment vertical="center" wrapText="1"/>
    </xf>
    <xf numFmtId="0" fontId="15" fillId="0" borderId="3" xfId="0" applyFont="1" applyBorder="1" applyAlignment="1">
      <alignment horizontal="center" vertical="center" wrapText="1"/>
    </xf>
    <xf numFmtId="0" fontId="15" fillId="0" borderId="2" xfId="0" applyFont="1" applyBorder="1" applyAlignment="1">
      <alignment vertical="center" wrapText="1"/>
    </xf>
    <xf numFmtId="0" fontId="15" fillId="0" borderId="2" xfId="0" applyFont="1" applyBorder="1" applyAlignment="1">
      <alignment horizontal="center" vertical="center" wrapText="1"/>
    </xf>
    <xf numFmtId="0" fontId="15" fillId="0" borderId="2" xfId="0" applyFont="1" applyFill="1" applyBorder="1" applyAlignment="1">
      <alignment vertical="center"/>
    </xf>
    <xf numFmtId="0" fontId="15" fillId="0" borderId="2" xfId="0" applyFont="1" applyFill="1" applyBorder="1"/>
    <xf numFmtId="0" fontId="15" fillId="0" borderId="2" xfId="0" applyFont="1" applyFill="1" applyBorder="1" applyAlignment="1">
      <alignment horizontal="center" vertical="center"/>
    </xf>
    <xf numFmtId="0" fontId="17" fillId="0" borderId="2" xfId="0" applyFont="1" applyBorder="1" applyAlignment="1">
      <alignment horizontal="center" vertical="center" wrapText="1"/>
    </xf>
    <xf numFmtId="0" fontId="17" fillId="0" borderId="2" xfId="0" applyFont="1" applyBorder="1" applyAlignment="1">
      <alignment vertical="center" wrapText="1"/>
    </xf>
    <xf numFmtId="0" fontId="15" fillId="0" borderId="2" xfId="0" applyFont="1" applyBorder="1" applyAlignment="1">
      <alignment vertical="center"/>
    </xf>
    <xf numFmtId="0" fontId="17" fillId="0" borderId="2" xfId="0" applyFont="1" applyBorder="1" applyAlignment="1">
      <alignment horizontal="center" vertical="center"/>
    </xf>
    <xf numFmtId="0" fontId="15" fillId="2" borderId="5" xfId="0" applyFont="1" applyFill="1" applyBorder="1" applyAlignment="1">
      <alignment vertical="center"/>
    </xf>
    <xf numFmtId="0" fontId="15" fillId="2" borderId="6" xfId="0" applyFont="1" applyFill="1" applyBorder="1" applyAlignment="1">
      <alignment vertical="center" wrapText="1"/>
    </xf>
    <xf numFmtId="0" fontId="15" fillId="2" borderId="3" xfId="0" applyFont="1" applyFill="1" applyBorder="1" applyAlignment="1">
      <alignment vertical="center"/>
    </xf>
    <xf numFmtId="0" fontId="17" fillId="2" borderId="2" xfId="0" applyFont="1" applyFill="1" applyBorder="1" applyAlignment="1">
      <alignment vertical="center" wrapText="1"/>
    </xf>
    <xf numFmtId="0" fontId="15" fillId="2" borderId="2" xfId="0" applyFont="1" applyFill="1" applyBorder="1" applyAlignment="1">
      <alignment horizontal="center" vertical="center"/>
    </xf>
    <xf numFmtId="0" fontId="17" fillId="2" borderId="2" xfId="0" applyFont="1" applyFill="1" applyBorder="1" applyAlignment="1">
      <alignment horizontal="center" vertical="center"/>
    </xf>
    <xf numFmtId="0" fontId="15" fillId="2" borderId="3" xfId="0" applyFont="1" applyFill="1" applyBorder="1" applyAlignment="1">
      <alignment horizontal="center" vertical="center" wrapText="1"/>
    </xf>
    <xf numFmtId="0" fontId="15" fillId="2" borderId="2" xfId="0" applyFont="1" applyFill="1" applyBorder="1"/>
    <xf numFmtId="0" fontId="15" fillId="2" borderId="0" xfId="0" applyFont="1" applyFill="1"/>
    <xf numFmtId="0" fontId="15" fillId="2" borderId="2" xfId="0" applyFont="1" applyFill="1" applyBorder="1" applyAlignment="1">
      <alignment horizontal="center" vertical="center" wrapText="1"/>
    </xf>
    <xf numFmtId="0" fontId="15" fillId="2" borderId="2" xfId="0" applyFont="1" applyFill="1" applyBorder="1" applyAlignment="1">
      <alignment vertical="center"/>
    </xf>
    <xf numFmtId="0" fontId="15" fillId="2" borderId="2" xfId="0" applyFont="1" applyFill="1" applyBorder="1" applyAlignment="1">
      <alignment wrapText="1"/>
    </xf>
    <xf numFmtId="0" fontId="17" fillId="2" borderId="2" xfId="0" applyFont="1" applyFill="1" applyBorder="1" applyAlignment="1">
      <alignment horizontal="center" vertical="center" wrapText="1"/>
    </xf>
    <xf numFmtId="0" fontId="15" fillId="2" borderId="2" xfId="0" applyFont="1" applyFill="1" applyBorder="1" applyAlignment="1">
      <alignment vertical="center" wrapText="1"/>
    </xf>
    <xf numFmtId="0" fontId="15" fillId="2" borderId="4" xfId="0" applyFont="1" applyFill="1" applyBorder="1" applyAlignment="1">
      <alignment vertical="center" wrapText="1"/>
    </xf>
    <xf numFmtId="0" fontId="17" fillId="0" borderId="4" xfId="0" applyFont="1" applyBorder="1" applyAlignment="1">
      <alignment wrapText="1"/>
    </xf>
    <xf numFmtId="0" fontId="15" fillId="0" borderId="2" xfId="0" applyFont="1" applyBorder="1" applyAlignment="1">
      <alignment horizontal="center" vertical="center"/>
    </xf>
    <xf numFmtId="0" fontId="17" fillId="0" borderId="3" xfId="0" applyFont="1" applyBorder="1" applyAlignment="1">
      <alignment horizontal="center" vertical="center" wrapText="1"/>
    </xf>
    <xf numFmtId="0" fontId="15" fillId="0" borderId="10" xfId="0" applyFont="1" applyBorder="1" applyAlignment="1">
      <alignment vertical="center" wrapText="1"/>
    </xf>
    <xf numFmtId="0" fontId="15" fillId="0" borderId="11" xfId="0" applyFont="1" applyBorder="1" applyAlignment="1">
      <alignment vertical="center" wrapText="1"/>
    </xf>
    <xf numFmtId="0" fontId="15" fillId="0" borderId="2" xfId="0" applyFont="1" applyBorder="1" applyAlignment="1">
      <alignment horizontal="left"/>
    </xf>
    <xf numFmtId="0" fontId="15" fillId="0" borderId="4" xfId="0" applyFont="1" applyBorder="1" applyAlignment="1">
      <alignment wrapText="1"/>
    </xf>
    <xf numFmtId="0" fontId="15" fillId="0" borderId="3" xfId="0" applyFont="1" applyBorder="1" applyAlignment="1">
      <alignment horizontal="center" vertical="center"/>
    </xf>
    <xf numFmtId="0" fontId="15" fillId="9" borderId="2" xfId="0" applyFont="1" applyFill="1" applyBorder="1" applyAlignment="1">
      <alignment vertical="center" wrapText="1"/>
    </xf>
    <xf numFmtId="0" fontId="15" fillId="9" borderId="2" xfId="0" applyFont="1" applyFill="1" applyBorder="1" applyAlignment="1">
      <alignment horizontal="center" vertical="center" wrapText="1"/>
    </xf>
    <xf numFmtId="0" fontId="15" fillId="0" borderId="4" xfId="0" applyFont="1" applyBorder="1"/>
    <xf numFmtId="0" fontId="17" fillId="2" borderId="4" xfId="0" applyFont="1" applyFill="1" applyBorder="1" applyAlignment="1">
      <alignment wrapText="1"/>
    </xf>
    <xf numFmtId="0" fontId="17" fillId="2" borderId="3" xfId="0" applyFont="1" applyFill="1" applyBorder="1" applyAlignment="1">
      <alignment horizontal="center" vertical="center" wrapText="1"/>
    </xf>
    <xf numFmtId="0" fontId="15" fillId="2" borderId="10" xfId="0" applyFont="1" applyFill="1" applyBorder="1" applyAlignment="1">
      <alignment vertical="center" wrapText="1"/>
    </xf>
    <xf numFmtId="0" fontId="15" fillId="2" borderId="4" xfId="0" applyFont="1" applyFill="1" applyBorder="1" applyAlignment="1">
      <alignment wrapText="1"/>
    </xf>
    <xf numFmtId="0" fontId="15" fillId="2" borderId="4" xfId="0" applyFont="1" applyFill="1" applyBorder="1"/>
    <xf numFmtId="0" fontId="15" fillId="0" borderId="5" xfId="0" applyFont="1" applyFill="1" applyBorder="1" applyAlignment="1">
      <alignment vertical="center" wrapText="1"/>
    </xf>
    <xf numFmtId="0" fontId="15" fillId="9" borderId="2" xfId="0" applyFont="1" applyFill="1" applyBorder="1"/>
    <xf numFmtId="0" fontId="17" fillId="0" borderId="2" xfId="0" applyFont="1" applyBorder="1"/>
    <xf numFmtId="0" fontId="15" fillId="0" borderId="2" xfId="0" applyFont="1" applyBorder="1"/>
    <xf numFmtId="0" fontId="15" fillId="5" borderId="1" xfId="0" applyFont="1" applyFill="1" applyBorder="1" applyAlignment="1">
      <alignment vertical="center" wrapText="1"/>
    </xf>
    <xf numFmtId="0" fontId="15" fillId="0" borderId="2" xfId="0" applyFont="1" applyFill="1" applyBorder="1" applyAlignment="1">
      <alignment vertical="center" wrapText="1"/>
    </xf>
    <xf numFmtId="0" fontId="15" fillId="0" borderId="4" xfId="0" applyFont="1" applyFill="1" applyBorder="1" applyAlignment="1">
      <alignment vertical="center" wrapText="1"/>
    </xf>
    <xf numFmtId="0" fontId="0" fillId="0" borderId="2" xfId="0" applyBorder="1"/>
    <xf numFmtId="0" fontId="15" fillId="0" borderId="3" xfId="0" applyFont="1" applyBorder="1"/>
    <xf numFmtId="0" fontId="18" fillId="0" borderId="2" xfId="0" applyFont="1" applyBorder="1"/>
    <xf numFmtId="0" fontId="15" fillId="0" borderId="0" xfId="0" applyFont="1" applyBorder="1" applyAlignment="1">
      <alignment vertical="center" wrapText="1"/>
    </xf>
    <xf numFmtId="0" fontId="0" fillId="2" borderId="2" xfId="0" applyFill="1" applyBorder="1"/>
    <xf numFmtId="0" fontId="15" fillId="2" borderId="3" xfId="0" applyFont="1" applyFill="1" applyBorder="1"/>
    <xf numFmtId="0" fontId="19" fillId="0" borderId="0" xfId="0" applyFont="1"/>
    <xf numFmtId="0" fontId="0" fillId="0" borderId="0" xfId="0" applyBorder="1"/>
    <xf numFmtId="0" fontId="15" fillId="0" borderId="0" xfId="0" applyFont="1" applyBorder="1" applyAlignment="1">
      <alignment vertical="center"/>
    </xf>
    <xf numFmtId="0" fontId="15" fillId="0" borderId="0" xfId="0" applyFont="1" applyBorder="1"/>
    <xf numFmtId="0" fontId="15" fillId="0" borderId="0" xfId="0" applyFont="1" applyBorder="1" applyAlignment="1">
      <alignment horizontal="center" vertical="center"/>
    </xf>
    <xf numFmtId="0" fontId="15" fillId="0" borderId="0" xfId="0" applyFont="1" applyBorder="1" applyAlignment="1">
      <alignment horizontal="center" vertical="center" wrapText="1"/>
    </xf>
    <xf numFmtId="0" fontId="0" fillId="0" borderId="0" xfId="0" applyFill="1" applyBorder="1"/>
    <xf numFmtId="0" fontId="17" fillId="2" borderId="3" xfId="0" applyFont="1" applyFill="1" applyBorder="1"/>
    <xf numFmtId="0" fontId="15" fillId="0" borderId="0" xfId="0" applyFont="1" applyFill="1" applyBorder="1" applyAlignment="1">
      <alignment vertical="center"/>
    </xf>
    <xf numFmtId="0" fontId="0" fillId="0" borderId="0" xfId="0" applyFill="1"/>
    <xf numFmtId="0" fontId="19" fillId="0" borderId="0" xfId="0" applyFont="1" applyFill="1"/>
    <xf numFmtId="0" fontId="0" fillId="0" borderId="2" xfId="0" applyFill="1" applyBorder="1"/>
    <xf numFmtId="0" fontId="15" fillId="0" borderId="0" xfId="0" applyFont="1" applyBorder="1" applyAlignment="1">
      <alignment wrapText="1"/>
    </xf>
    <xf numFmtId="0" fontId="17" fillId="0" borderId="0" xfId="0" applyFont="1" applyBorder="1" applyAlignment="1">
      <alignment horizontal="center" vertical="center" wrapText="1"/>
    </xf>
    <xf numFmtId="0" fontId="15" fillId="0" borderId="0" xfId="0" applyFont="1" applyAlignment="1">
      <alignment horizontal="right"/>
    </xf>
    <xf numFmtId="0" fontId="17" fillId="0" borderId="2" xfId="0" applyFont="1" applyBorder="1" applyAlignment="1">
      <alignment horizontal="center"/>
    </xf>
    <xf numFmtId="0" fontId="15" fillId="2" borderId="5" xfId="0" applyFont="1" applyFill="1" applyBorder="1" applyAlignment="1">
      <alignment vertical="center" wrapText="1"/>
    </xf>
    <xf numFmtId="0" fontId="20" fillId="5" borderId="2" xfId="0" applyFont="1" applyFill="1" applyBorder="1" applyAlignment="1">
      <alignment vertical="center" wrapText="1"/>
    </xf>
    <xf numFmtId="0" fontId="20" fillId="0" borderId="2" xfId="0" applyFont="1" applyBorder="1" applyAlignment="1">
      <alignment vertical="center" wrapText="1"/>
    </xf>
    <xf numFmtId="0" fontId="21" fillId="0" borderId="0" xfId="0" applyFont="1" applyAlignment="1">
      <alignment horizontal="right"/>
    </xf>
    <xf numFmtId="0" fontId="22" fillId="0" borderId="0" xfId="0" applyFont="1"/>
    <xf numFmtId="0" fontId="0" fillId="0" borderId="2" xfId="0" quotePrefix="1" applyFill="1" applyBorder="1"/>
    <xf numFmtId="0" fontId="0" fillId="2" borderId="2" xfId="0" quotePrefix="1" applyFill="1" applyBorder="1"/>
    <xf numFmtId="0" fontId="13" fillId="0" borderId="2" xfId="0" quotePrefix="1" applyFont="1" applyBorder="1" applyAlignment="1">
      <alignment horizontal="center" vertical="top" wrapText="1"/>
    </xf>
    <xf numFmtId="17" fontId="4" fillId="0" borderId="2" xfId="0" quotePrefix="1" applyNumberFormat="1" applyFont="1" applyBorder="1" applyAlignment="1">
      <alignment horizontal="center" vertical="center" wrapText="1"/>
    </xf>
    <xf numFmtId="17" fontId="4" fillId="8" borderId="2" xfId="0" quotePrefix="1" applyNumberFormat="1" applyFont="1" applyFill="1" applyBorder="1" applyAlignment="1">
      <alignment horizontal="center" vertical="center" wrapText="1"/>
    </xf>
    <xf numFmtId="0" fontId="13" fillId="2" borderId="2" xfId="0" quotePrefix="1" applyFont="1" applyFill="1" applyBorder="1" applyAlignment="1">
      <alignment horizontal="center" vertical="center" wrapText="1"/>
    </xf>
    <xf numFmtId="49" fontId="4" fillId="8" borderId="2" xfId="0" quotePrefix="1" applyNumberFormat="1" applyFont="1" applyFill="1" applyBorder="1" applyAlignment="1">
      <alignment horizontal="center" vertical="center" wrapText="1"/>
    </xf>
    <xf numFmtId="49" fontId="4" fillId="0" borderId="2" xfId="0" quotePrefix="1"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0" fontId="13" fillId="2" borderId="2" xfId="0" applyFont="1" applyFill="1" applyBorder="1" applyAlignment="1">
      <alignment vertical="top" wrapText="1"/>
    </xf>
    <xf numFmtId="0" fontId="13" fillId="8" borderId="2" xfId="0" applyFont="1" applyFill="1" applyBorder="1" applyAlignment="1">
      <alignment vertical="top" wrapText="1"/>
    </xf>
    <xf numFmtId="0" fontId="13" fillId="8" borderId="2" xfId="0" applyFont="1" applyFill="1" applyBorder="1" applyAlignment="1">
      <alignment horizontal="center" wrapText="1"/>
    </xf>
    <xf numFmtId="49" fontId="4" fillId="2" borderId="2" xfId="0" applyNumberFormat="1" applyFont="1" applyFill="1" applyBorder="1" applyAlignment="1">
      <alignment horizontal="center" vertical="center" wrapText="1"/>
    </xf>
    <xf numFmtId="0" fontId="1" fillId="0" borderId="0" xfId="0" applyFont="1" applyBorder="1" applyAlignment="1">
      <alignment horizontal="center" vertical="center"/>
    </xf>
    <xf numFmtId="0" fontId="2" fillId="0" borderId="2" xfId="0" applyFont="1" applyBorder="1" applyAlignment="1">
      <alignment horizontal="left" vertical="top"/>
    </xf>
    <xf numFmtId="0" fontId="2" fillId="0" borderId="1" xfId="0" applyFont="1" applyBorder="1" applyAlignment="1">
      <alignment vertical="top" wrapText="1"/>
    </xf>
    <xf numFmtId="0" fontId="2" fillId="0" borderId="3" xfId="0" applyFont="1" applyBorder="1" applyAlignment="1">
      <alignment horizontal="left" vertical="top" wrapText="1"/>
    </xf>
    <xf numFmtId="0" fontId="2" fillId="0" borderId="4" xfId="0" applyFont="1" applyFill="1" applyBorder="1" applyAlignment="1">
      <alignment horizontal="center" vertical="top" wrapText="1"/>
    </xf>
    <xf numFmtId="0" fontId="2" fillId="0" borderId="5" xfId="0" applyFont="1" applyBorder="1" applyAlignment="1">
      <alignment horizontal="center" vertical="top" wrapText="1"/>
    </xf>
    <xf numFmtId="0" fontId="2" fillId="0" borderId="5" xfId="0" applyFont="1" applyBorder="1" applyAlignment="1">
      <alignment horizontal="left" vertical="top"/>
    </xf>
    <xf numFmtId="0" fontId="2" fillId="0" borderId="7" xfId="0" applyFont="1" applyBorder="1" applyAlignment="1">
      <alignment vertical="top" wrapText="1"/>
    </xf>
    <xf numFmtId="0" fontId="2" fillId="0" borderId="5" xfId="0" applyFont="1" applyBorder="1" applyAlignment="1">
      <alignment vertical="top" wrapText="1"/>
    </xf>
    <xf numFmtId="0" fontId="2" fillId="0" borderId="2" xfId="0" applyFont="1" applyBorder="1" applyAlignment="1">
      <alignment horizontal="left" vertical="top" wrapText="1"/>
    </xf>
    <xf numFmtId="0" fontId="2" fillId="0" borderId="4" xfId="0" applyFont="1" applyBorder="1" applyAlignment="1">
      <alignment vertical="top" wrapText="1"/>
    </xf>
    <xf numFmtId="0" fontId="23" fillId="0" borderId="0" xfId="1" applyFill="1" applyAlignment="1">
      <alignment vertical="center"/>
    </xf>
    <xf numFmtId="0" fontId="10" fillId="10" borderId="2" xfId="0" applyFont="1" applyFill="1" applyBorder="1" applyAlignment="1">
      <alignment horizontal="center" vertical="top"/>
    </xf>
    <xf numFmtId="0" fontId="11" fillId="10" borderId="2" xfId="0" applyFont="1" applyFill="1" applyBorder="1" applyAlignment="1">
      <alignment horizontal="center" vertical="top"/>
    </xf>
    <xf numFmtId="0" fontId="0" fillId="10" borderId="2" xfId="0" applyFont="1" applyFill="1" applyBorder="1" applyAlignment="1">
      <alignment horizontal="center" vertical="top"/>
    </xf>
    <xf numFmtId="0" fontId="6" fillId="9" borderId="2" xfId="0" applyFont="1" applyFill="1" applyBorder="1" applyAlignment="1">
      <alignment horizontal="center" vertical="top"/>
    </xf>
    <xf numFmtId="0" fontId="27" fillId="10" borderId="2" xfId="0" applyFont="1" applyFill="1" applyBorder="1" applyAlignment="1">
      <alignment horizontal="center" vertical="top"/>
    </xf>
    <xf numFmtId="0" fontId="17" fillId="0" borderId="3" xfId="0" applyFont="1" applyBorder="1" applyAlignment="1">
      <alignment vertical="center"/>
    </xf>
    <xf numFmtId="0" fontId="17" fillId="0" borderId="2" xfId="0" applyFont="1" applyBorder="1" applyAlignment="1">
      <alignment vertical="center"/>
    </xf>
    <xf numFmtId="0" fontId="17" fillId="0" borderId="2" xfId="0" applyFont="1" applyBorder="1" applyAlignment="1">
      <alignment vertical="center" wrapText="1"/>
    </xf>
    <xf numFmtId="0" fontId="17" fillId="2" borderId="3" xfId="0" applyFont="1" applyFill="1" applyBorder="1" applyAlignment="1">
      <alignment vertical="center" wrapText="1"/>
    </xf>
    <xf numFmtId="0" fontId="17" fillId="2" borderId="2" xfId="0" applyFont="1" applyFill="1" applyBorder="1" applyAlignment="1">
      <alignment vertical="center" wrapText="1"/>
    </xf>
    <xf numFmtId="0" fontId="17" fillId="0" borderId="3" xfId="0" applyFont="1" applyBorder="1" applyAlignment="1">
      <alignment vertical="center" wrapText="1"/>
    </xf>
    <xf numFmtId="0" fontId="4" fillId="0" borderId="2"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8" borderId="2"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9" xfId="0" applyFont="1" applyBorder="1" applyAlignment="1">
      <alignment horizontal="center" vertical="center"/>
    </xf>
    <xf numFmtId="0" fontId="4" fillId="0" borderId="3" xfId="0" applyFont="1" applyBorder="1" applyAlignment="1">
      <alignment horizontal="center" vertical="center"/>
    </xf>
    <xf numFmtId="0" fontId="13" fillId="2" borderId="2"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7" fillId="0" borderId="0" xfId="0" applyFont="1" applyFill="1" applyBorder="1" applyAlignment="1">
      <alignment horizontal="left" vertical="center" wrapText="1"/>
    </xf>
    <xf numFmtId="0" fontId="7" fillId="7" borderId="5" xfId="0" applyFont="1" applyFill="1" applyBorder="1" applyAlignment="1">
      <alignment horizontal="left" vertical="center" wrapText="1"/>
    </xf>
    <xf numFmtId="0" fontId="7" fillId="7" borderId="6" xfId="0" applyFont="1" applyFill="1" applyBorder="1" applyAlignment="1">
      <alignment horizontal="left" vertical="center" wrapText="1"/>
    </xf>
    <xf numFmtId="0" fontId="7" fillId="7" borderId="4" xfId="0" applyFont="1" applyFill="1" applyBorder="1" applyAlignment="1">
      <alignment horizontal="left" vertical="center" wrapText="1"/>
    </xf>
    <xf numFmtId="0" fontId="2" fillId="5" borderId="2" xfId="0" applyFont="1" applyFill="1" applyBorder="1" applyAlignment="1">
      <alignment horizontal="left" vertical="top" wrapText="1"/>
    </xf>
    <xf numFmtId="0" fontId="2" fillId="5" borderId="5" xfId="0" applyFont="1" applyFill="1" applyBorder="1" applyAlignment="1">
      <alignment horizontal="left" vertical="top" wrapText="1"/>
    </xf>
    <xf numFmtId="0" fontId="2" fillId="5" borderId="6" xfId="0" applyFont="1" applyFill="1" applyBorder="1" applyAlignment="1">
      <alignment horizontal="left" vertical="top" wrapText="1"/>
    </xf>
    <xf numFmtId="0" fontId="2" fillId="5" borderId="4" xfId="0" applyFont="1" applyFill="1" applyBorder="1" applyAlignment="1">
      <alignment horizontal="left" vertical="top" wrapText="1"/>
    </xf>
    <xf numFmtId="0" fontId="2" fillId="5" borderId="5" xfId="0" applyFont="1" applyFill="1" applyBorder="1" applyAlignment="1">
      <alignment horizontal="left" wrapText="1"/>
    </xf>
    <xf numFmtId="0" fontId="2" fillId="5" borderId="6" xfId="0" applyFont="1" applyFill="1" applyBorder="1" applyAlignment="1">
      <alignment horizontal="left" wrapText="1"/>
    </xf>
    <xf numFmtId="0" fontId="2" fillId="5" borderId="4" xfId="0" applyFont="1" applyFill="1" applyBorder="1" applyAlignment="1">
      <alignment horizontal="left" wrapText="1"/>
    </xf>
  </cellXfs>
  <cellStyles count="3">
    <cellStyle name="一般" xfId="0" builtinId="0"/>
    <cellStyle name="一般 3" xfId="2"/>
    <cellStyle name="超連結"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hkmu.edu.hk/REG/reg_grad/PR/DL_5CR_BSCE_BSCHE.pdf"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hkmu.edu.hk/REG/reg_grad/PR/DL_5CR_BSCE_BSCHE.pdf"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hkmu.edu.hk/REG/reg_grad/PR/DL_5CR_BSCE_BSCHE.pdf"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s://www.hkmu.edu.hk/REG/reg_grad/PR/DL_5CR_BSCE_BSCH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ColWidth="9" defaultRowHeight="14.5"/>
  <cols>
    <col min="2" max="2" width="23.453125" customWidth="1"/>
    <col min="4" max="4" width="30.1796875" customWidth="1"/>
  </cols>
  <sheetData>
    <row r="1" spans="1:9" ht="17.149999999999999" customHeight="1">
      <c r="B1" t="s">
        <v>0</v>
      </c>
    </row>
    <row r="2" spans="1:9" ht="31">
      <c r="B2" s="213" t="s">
        <v>1</v>
      </c>
      <c r="C2" s="214" t="s">
        <v>2</v>
      </c>
      <c r="D2" s="214" t="s">
        <v>3</v>
      </c>
      <c r="E2" s="214" t="s">
        <v>4</v>
      </c>
      <c r="F2" s="214" t="s">
        <v>5</v>
      </c>
      <c r="G2" s="214" t="s">
        <v>6</v>
      </c>
      <c r="H2" s="214" t="s">
        <v>7</v>
      </c>
    </row>
    <row r="3" spans="1:9">
      <c r="A3">
        <v>1</v>
      </c>
      <c r="B3" s="190"/>
      <c r="C3" s="190"/>
      <c r="D3" s="190"/>
      <c r="E3" s="190"/>
      <c r="F3" s="190"/>
      <c r="G3" s="190"/>
      <c r="H3" s="190"/>
    </row>
    <row r="4" spans="1:9">
      <c r="A4">
        <v>2</v>
      </c>
      <c r="B4" s="190"/>
      <c r="C4" s="190"/>
      <c r="D4" s="190"/>
      <c r="E4" s="190"/>
      <c r="F4" s="190"/>
      <c r="G4" s="190"/>
      <c r="H4" s="190"/>
    </row>
    <row r="5" spans="1:9">
      <c r="A5">
        <v>3</v>
      </c>
      <c r="B5" s="190"/>
      <c r="C5" s="190"/>
      <c r="D5" s="190"/>
      <c r="E5" s="190"/>
      <c r="F5" s="190"/>
      <c r="G5" s="190"/>
      <c r="H5" s="190"/>
    </row>
    <row r="6" spans="1:9">
      <c r="A6">
        <v>4</v>
      </c>
      <c r="B6" s="190"/>
      <c r="C6" s="190"/>
      <c r="D6" s="190"/>
      <c r="E6" s="190"/>
      <c r="F6" s="190"/>
      <c r="G6" s="190"/>
      <c r="H6" s="190"/>
    </row>
    <row r="7" spans="1:9">
      <c r="A7">
        <v>5</v>
      </c>
      <c r="B7" s="190"/>
      <c r="C7" s="190"/>
      <c r="D7" s="190"/>
      <c r="E7" s="190"/>
      <c r="F7" s="190"/>
      <c r="G7" s="190"/>
      <c r="H7" s="190"/>
    </row>
    <row r="8" spans="1:9" ht="15.5">
      <c r="A8">
        <v>6</v>
      </c>
      <c r="B8" s="190"/>
      <c r="C8" s="190"/>
      <c r="D8" s="190"/>
      <c r="E8" s="190"/>
      <c r="F8" s="190"/>
      <c r="G8" s="190"/>
      <c r="H8" s="190"/>
      <c r="I8" s="216"/>
    </row>
    <row r="9" spans="1:9">
      <c r="A9">
        <v>7</v>
      </c>
      <c r="B9" s="190"/>
      <c r="C9" s="190"/>
      <c r="D9" s="190"/>
      <c r="E9" s="190"/>
      <c r="F9" s="190"/>
      <c r="G9" s="190"/>
      <c r="H9" s="190"/>
    </row>
    <row r="10" spans="1:9">
      <c r="A10">
        <v>8</v>
      </c>
      <c r="B10" s="190"/>
      <c r="C10" s="190"/>
      <c r="D10" s="190"/>
      <c r="E10" s="190"/>
      <c r="F10" s="190"/>
      <c r="G10" s="190"/>
      <c r="H10" s="190"/>
    </row>
    <row r="11" spans="1:9">
      <c r="A11">
        <v>9</v>
      </c>
      <c r="B11" s="190"/>
      <c r="C11" s="190"/>
      <c r="D11" s="190"/>
      <c r="E11" s="190"/>
      <c r="F11" s="190"/>
      <c r="G11" s="190"/>
      <c r="H11" s="190"/>
    </row>
    <row r="12" spans="1:9">
      <c r="A12">
        <v>10</v>
      </c>
      <c r="B12" s="190"/>
      <c r="C12" s="190"/>
      <c r="D12" s="190"/>
      <c r="E12" s="190"/>
      <c r="F12" s="190"/>
      <c r="G12" s="190"/>
      <c r="H12" s="190"/>
    </row>
    <row r="13" spans="1:9">
      <c r="A13">
        <v>11</v>
      </c>
      <c r="B13" s="190"/>
      <c r="C13" s="190"/>
      <c r="D13" s="190"/>
      <c r="E13" s="190"/>
      <c r="F13" s="190"/>
      <c r="G13" s="190"/>
      <c r="H13" s="190"/>
    </row>
    <row r="14" spans="1:9">
      <c r="A14">
        <v>12</v>
      </c>
      <c r="B14" s="190"/>
      <c r="C14" s="190"/>
      <c r="D14" s="190"/>
      <c r="E14" s="190"/>
      <c r="F14" s="190"/>
      <c r="G14" s="190"/>
      <c r="H14" s="190"/>
    </row>
    <row r="15" spans="1:9">
      <c r="A15">
        <v>13</v>
      </c>
      <c r="B15" s="190"/>
      <c r="C15" s="190"/>
      <c r="D15" s="190"/>
      <c r="E15" s="190"/>
      <c r="F15" s="190"/>
      <c r="G15" s="190"/>
      <c r="H15" s="190"/>
    </row>
    <row r="16" spans="1:9">
      <c r="A16">
        <v>14</v>
      </c>
      <c r="B16" s="190"/>
      <c r="C16" s="190"/>
      <c r="D16" s="190"/>
      <c r="E16" s="190"/>
      <c r="F16" s="190"/>
      <c r="G16" s="190"/>
      <c r="H16" s="190"/>
    </row>
    <row r="17" spans="1:8">
      <c r="A17">
        <v>15</v>
      </c>
      <c r="B17" s="190"/>
      <c r="C17" s="190"/>
      <c r="D17" s="190"/>
      <c r="E17" s="190"/>
      <c r="F17" s="190"/>
      <c r="G17" s="190"/>
      <c r="H17" s="190"/>
    </row>
    <row r="18" spans="1:8">
      <c r="A18">
        <v>16</v>
      </c>
      <c r="B18" s="190"/>
      <c r="C18" s="190"/>
      <c r="D18" s="190"/>
      <c r="E18" s="190"/>
      <c r="F18" s="190"/>
      <c r="G18" s="190"/>
      <c r="H18" s="190"/>
    </row>
    <row r="19" spans="1:8">
      <c r="A19">
        <v>17</v>
      </c>
      <c r="B19" s="190"/>
      <c r="C19" s="190"/>
      <c r="D19" s="190"/>
      <c r="E19" s="190"/>
      <c r="F19" s="190"/>
      <c r="G19" s="190"/>
      <c r="H19" s="190"/>
    </row>
    <row r="20" spans="1:8">
      <c r="A20">
        <v>18</v>
      </c>
      <c r="B20" s="190"/>
      <c r="C20" s="190"/>
      <c r="D20" s="190"/>
      <c r="E20" s="190"/>
      <c r="F20" s="190"/>
      <c r="G20" s="190"/>
      <c r="H20" s="190"/>
    </row>
    <row r="21" spans="1:8">
      <c r="A21">
        <v>19</v>
      </c>
      <c r="B21" s="190"/>
      <c r="C21" s="190"/>
      <c r="D21" s="190"/>
      <c r="E21" s="190"/>
      <c r="F21" s="190"/>
      <c r="G21" s="190"/>
      <c r="H21" s="190"/>
    </row>
    <row r="22" spans="1:8">
      <c r="A22">
        <v>20</v>
      </c>
      <c r="B22" s="190"/>
      <c r="C22" s="190"/>
      <c r="D22" s="190"/>
      <c r="E22" s="190"/>
      <c r="F22" s="190"/>
      <c r="G22" s="190"/>
      <c r="H22" s="190"/>
    </row>
    <row r="23" spans="1:8">
      <c r="A23">
        <v>21</v>
      </c>
      <c r="B23" s="190"/>
      <c r="C23" s="190"/>
      <c r="D23" s="190"/>
      <c r="E23" s="190"/>
      <c r="F23" s="190"/>
      <c r="G23" s="190"/>
      <c r="H23" s="190"/>
    </row>
    <row r="24" spans="1:8">
      <c r="A24">
        <v>22</v>
      </c>
      <c r="B24" s="190"/>
      <c r="C24" s="190"/>
      <c r="D24" s="190"/>
      <c r="E24" s="190"/>
      <c r="F24" s="190"/>
      <c r="G24" s="190"/>
      <c r="H24" s="190"/>
    </row>
    <row r="25" spans="1:8">
      <c r="A25">
        <v>23</v>
      </c>
      <c r="B25" s="190"/>
      <c r="C25" s="190"/>
      <c r="D25" s="190"/>
      <c r="E25" s="190"/>
      <c r="F25" s="190"/>
      <c r="G25" s="190"/>
      <c r="H25" s="190"/>
    </row>
    <row r="26" spans="1:8">
      <c r="A26">
        <v>24</v>
      </c>
      <c r="B26" s="190"/>
      <c r="C26" s="190"/>
      <c r="D26" s="190"/>
      <c r="E26" s="190"/>
      <c r="F26" s="190"/>
      <c r="G26" s="190"/>
      <c r="H26" s="190"/>
    </row>
    <row r="27" spans="1:8">
      <c r="A27">
        <v>25</v>
      </c>
      <c r="B27" s="190"/>
      <c r="C27" s="190"/>
      <c r="D27" s="190"/>
      <c r="E27" s="190"/>
      <c r="F27" s="190"/>
      <c r="G27" s="190"/>
      <c r="H27" s="190"/>
    </row>
    <row r="28" spans="1:8">
      <c r="E28" s="215" t="s">
        <v>8</v>
      </c>
      <c r="F28" s="190"/>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ColWidth="9"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customWidth="1"/>
  </cols>
  <sheetData>
    <row r="1" spans="1:11" ht="24.65" customHeight="1">
      <c r="A1" s="136"/>
      <c r="B1" s="137" t="s">
        <v>9</v>
      </c>
      <c r="C1" s="136"/>
      <c r="D1" s="136"/>
      <c r="E1" s="136"/>
      <c r="F1" s="136"/>
      <c r="G1" s="136"/>
      <c r="H1" s="136"/>
      <c r="I1" s="136"/>
      <c r="J1" s="136"/>
    </row>
    <row r="2" spans="1:11" ht="58">
      <c r="A2" s="136"/>
      <c r="B2" s="138"/>
      <c r="C2" s="138" t="s">
        <v>10</v>
      </c>
      <c r="D2" s="138" t="s">
        <v>11</v>
      </c>
      <c r="E2" s="138" t="s">
        <v>4</v>
      </c>
      <c r="F2" s="138" t="s">
        <v>5</v>
      </c>
      <c r="G2" s="138" t="s">
        <v>6</v>
      </c>
      <c r="H2" s="138" t="s">
        <v>12</v>
      </c>
      <c r="I2" s="138" t="s">
        <v>13</v>
      </c>
      <c r="J2" s="187" t="s">
        <v>14</v>
      </c>
      <c r="K2" s="188" t="s">
        <v>15</v>
      </c>
    </row>
    <row r="3" spans="1:11">
      <c r="A3" s="136"/>
      <c r="B3" s="139" t="s">
        <v>16</v>
      </c>
      <c r="C3" s="140"/>
      <c r="D3" s="140"/>
      <c r="E3" s="140"/>
      <c r="F3" s="140"/>
      <c r="G3" s="140"/>
      <c r="H3" s="140"/>
      <c r="I3" s="140"/>
      <c r="J3" s="189"/>
      <c r="K3" s="190"/>
    </row>
    <row r="4" spans="1:11" ht="14.5" customHeight="1">
      <c r="A4" s="136"/>
      <c r="B4" s="247" t="s">
        <v>17</v>
      </c>
      <c r="C4" s="141" t="s">
        <v>18</v>
      </c>
      <c r="D4" s="141" t="s">
        <v>19</v>
      </c>
      <c r="E4" s="142">
        <v>1</v>
      </c>
      <c r="F4" s="142">
        <v>5</v>
      </c>
      <c r="G4" s="142">
        <v>5</v>
      </c>
      <c r="H4" s="142"/>
      <c r="I4" s="142"/>
      <c r="J4" s="191"/>
      <c r="K4" s="190" t="s">
        <v>20</v>
      </c>
    </row>
    <row r="5" spans="1:11">
      <c r="A5" s="136"/>
      <c r="B5" s="248"/>
      <c r="C5" s="143" t="s">
        <v>21</v>
      </c>
      <c r="D5" s="143" t="s">
        <v>22</v>
      </c>
      <c r="E5" s="144">
        <v>1</v>
      </c>
      <c r="F5" s="144">
        <v>5</v>
      </c>
      <c r="G5" s="144">
        <v>5</v>
      </c>
      <c r="H5" s="144"/>
      <c r="I5" s="144"/>
      <c r="J5" s="186"/>
      <c r="K5" s="190" t="s">
        <v>20</v>
      </c>
    </row>
    <row r="6" spans="1:11">
      <c r="A6" s="136"/>
      <c r="B6" s="248"/>
      <c r="C6" s="145" t="s">
        <v>23</v>
      </c>
      <c r="D6" s="146" t="s">
        <v>24</v>
      </c>
      <c r="E6" s="147">
        <v>2</v>
      </c>
      <c r="F6" s="147">
        <v>10</v>
      </c>
      <c r="G6" s="147">
        <v>5</v>
      </c>
      <c r="H6" s="148"/>
      <c r="I6" s="148"/>
      <c r="J6" s="186"/>
      <c r="K6" s="190" t="s">
        <v>20</v>
      </c>
    </row>
    <row r="7" spans="1:11">
      <c r="A7" s="136"/>
      <c r="B7" s="248"/>
      <c r="C7" s="149"/>
      <c r="D7" s="149"/>
      <c r="E7" s="148"/>
      <c r="F7" s="148"/>
      <c r="G7" s="148"/>
      <c r="H7" s="148">
        <f>SUM(F4:F7)</f>
        <v>20</v>
      </c>
      <c r="I7" s="148">
        <f>SUM(G4:G7)</f>
        <v>15</v>
      </c>
      <c r="J7" s="186"/>
      <c r="K7" s="190"/>
    </row>
    <row r="8" spans="1:11">
      <c r="A8" s="136"/>
      <c r="B8" s="249" t="s">
        <v>25</v>
      </c>
      <c r="C8" s="150"/>
      <c r="D8" s="149" t="s">
        <v>26</v>
      </c>
      <c r="E8" s="151"/>
      <c r="F8" s="151"/>
      <c r="G8" s="148">
        <v>5</v>
      </c>
      <c r="H8" s="148"/>
      <c r="I8" s="148"/>
      <c r="J8" s="185"/>
      <c r="K8" s="192"/>
    </row>
    <row r="9" spans="1:11">
      <c r="A9" s="136"/>
      <c r="B9" s="249"/>
      <c r="C9" s="141" t="s">
        <v>27</v>
      </c>
      <c r="D9" s="141" t="s">
        <v>28</v>
      </c>
      <c r="E9" s="142">
        <v>1</v>
      </c>
      <c r="F9" s="142">
        <v>5</v>
      </c>
      <c r="G9" s="142">
        <v>5</v>
      </c>
      <c r="H9" s="144"/>
      <c r="I9" s="144"/>
      <c r="J9" s="186"/>
      <c r="K9" s="190" t="s">
        <v>20</v>
      </c>
    </row>
    <row r="10" spans="1:11">
      <c r="A10" s="136"/>
      <c r="B10" s="249"/>
      <c r="C10" s="143" t="s">
        <v>29</v>
      </c>
      <c r="D10" s="143" t="s">
        <v>30</v>
      </c>
      <c r="E10" s="144">
        <v>1</v>
      </c>
      <c r="F10" s="144">
        <v>5</v>
      </c>
      <c r="G10" s="144">
        <v>5</v>
      </c>
      <c r="H10" s="144"/>
      <c r="I10" s="144"/>
      <c r="J10" s="186"/>
      <c r="K10" s="190" t="s">
        <v>20</v>
      </c>
    </row>
    <row r="11" spans="1:11">
      <c r="A11" s="136"/>
      <c r="B11" s="249"/>
      <c r="C11" s="143"/>
      <c r="D11" s="143" t="s">
        <v>31</v>
      </c>
      <c r="E11" s="144">
        <v>1</v>
      </c>
      <c r="F11" s="144">
        <v>5</v>
      </c>
      <c r="G11" s="144">
        <v>5</v>
      </c>
      <c r="H11" s="144"/>
      <c r="I11" s="144"/>
      <c r="J11" s="186"/>
      <c r="K11" s="190" t="s">
        <v>32</v>
      </c>
    </row>
    <row r="12" spans="1:11">
      <c r="A12" s="136"/>
      <c r="B12" s="249"/>
      <c r="C12" s="143"/>
      <c r="D12" s="143"/>
      <c r="E12" s="148"/>
      <c r="F12" s="148"/>
      <c r="G12" s="144"/>
      <c r="H12" s="148">
        <f>SUM(F8:F12)</f>
        <v>15</v>
      </c>
      <c r="I12" s="148">
        <f>SUM(G8:G12)</f>
        <v>20</v>
      </c>
      <c r="J12" s="186"/>
      <c r="K12" s="190"/>
    </row>
    <row r="13" spans="1:11">
      <c r="A13" s="136"/>
      <c r="B13" s="249" t="s">
        <v>33</v>
      </c>
      <c r="C13" s="149"/>
      <c r="D13" s="149" t="s">
        <v>26</v>
      </c>
      <c r="E13" s="148"/>
      <c r="F13" s="148"/>
      <c r="G13" s="148">
        <v>0</v>
      </c>
      <c r="H13" s="148"/>
      <c r="I13" s="148"/>
      <c r="J13" s="185"/>
      <c r="K13" s="190"/>
    </row>
    <row r="14" spans="1:11">
      <c r="A14" s="136"/>
      <c r="B14" s="249"/>
      <c r="C14" s="143" t="s">
        <v>34</v>
      </c>
      <c r="D14" s="143" t="s">
        <v>35</v>
      </c>
      <c r="E14" s="144">
        <v>1</v>
      </c>
      <c r="F14" s="144">
        <v>5</v>
      </c>
      <c r="G14" s="144">
        <v>5</v>
      </c>
      <c r="H14" s="148"/>
      <c r="I14" s="148"/>
      <c r="J14" s="186"/>
      <c r="K14" s="190" t="s">
        <v>20</v>
      </c>
    </row>
    <row r="15" spans="1:11">
      <c r="A15" s="136"/>
      <c r="B15" s="249"/>
      <c r="C15" s="149"/>
      <c r="D15" s="149"/>
      <c r="E15" s="148"/>
      <c r="F15" s="148"/>
      <c r="G15" s="148"/>
      <c r="H15" s="148">
        <f>SUM(F13:F15)</f>
        <v>5</v>
      </c>
      <c r="I15" s="148">
        <f>SUM(G13:G15)</f>
        <v>5</v>
      </c>
      <c r="J15" s="186"/>
      <c r="K15" s="190"/>
    </row>
    <row r="16" spans="1:11" ht="14.5" customHeight="1">
      <c r="A16" s="136"/>
      <c r="B16" s="212" t="s">
        <v>36</v>
      </c>
      <c r="C16" s="153"/>
      <c r="D16" s="153"/>
      <c r="E16" s="153"/>
      <c r="F16" s="153"/>
      <c r="G16" s="153"/>
      <c r="H16" s="153"/>
      <c r="I16" s="153"/>
      <c r="J16" s="166"/>
      <c r="K16" s="190"/>
    </row>
    <row r="17" spans="1:17">
      <c r="A17" s="136"/>
      <c r="B17" s="250" t="s">
        <v>17</v>
      </c>
      <c r="C17" s="154"/>
      <c r="D17" s="155" t="s">
        <v>26</v>
      </c>
      <c r="E17" s="156"/>
      <c r="F17" s="156"/>
      <c r="G17" s="157">
        <v>0</v>
      </c>
      <c r="H17" s="158"/>
      <c r="I17" s="158"/>
      <c r="J17" s="195"/>
      <c r="K17" s="190"/>
    </row>
    <row r="18" spans="1:17">
      <c r="A18" s="136"/>
      <c r="B18" s="250"/>
      <c r="C18" s="154" t="s">
        <v>37</v>
      </c>
      <c r="D18" s="159" t="s">
        <v>38</v>
      </c>
      <c r="E18" s="156">
        <v>2</v>
      </c>
      <c r="F18" s="156">
        <v>10</v>
      </c>
      <c r="G18" s="156">
        <v>5</v>
      </c>
      <c r="H18" s="158"/>
      <c r="I18" s="158"/>
      <c r="J18" s="195"/>
      <c r="K18" s="190" t="s">
        <v>20</v>
      </c>
    </row>
    <row r="19" spans="1:17">
      <c r="A19" s="136"/>
      <c r="B19" s="251"/>
      <c r="C19" s="154" t="s">
        <v>39</v>
      </c>
      <c r="D19" s="160" t="s">
        <v>40</v>
      </c>
      <c r="E19" s="156">
        <v>1</v>
      </c>
      <c r="F19" s="156">
        <v>5</v>
      </c>
      <c r="G19" s="156">
        <v>5</v>
      </c>
      <c r="H19" s="161"/>
      <c r="I19" s="161"/>
      <c r="J19" s="159"/>
      <c r="K19" s="190" t="s">
        <v>20</v>
      </c>
    </row>
    <row r="20" spans="1:17">
      <c r="A20" s="136"/>
      <c r="B20" s="251"/>
      <c r="C20" s="162" t="s">
        <v>41</v>
      </c>
      <c r="D20" s="163" t="s">
        <v>42</v>
      </c>
      <c r="E20" s="156">
        <v>1</v>
      </c>
      <c r="F20" s="156">
        <v>5</v>
      </c>
      <c r="G20" s="156">
        <v>5</v>
      </c>
      <c r="H20" s="164"/>
      <c r="I20" s="164"/>
      <c r="J20" s="159"/>
      <c r="K20" s="190" t="s">
        <v>20</v>
      </c>
    </row>
    <row r="21" spans="1:17">
      <c r="A21" s="136"/>
      <c r="B21" s="251"/>
      <c r="C21" s="155"/>
      <c r="D21" s="165" t="s">
        <v>31</v>
      </c>
      <c r="E21" s="161">
        <v>1</v>
      </c>
      <c r="F21" s="161">
        <v>5</v>
      </c>
      <c r="G21" s="161">
        <v>5</v>
      </c>
      <c r="H21" s="164"/>
      <c r="I21" s="164"/>
      <c r="J21" s="159"/>
      <c r="K21" s="190" t="s">
        <v>32</v>
      </c>
    </row>
    <row r="22" spans="1:17">
      <c r="A22" s="136"/>
      <c r="B22" s="251"/>
      <c r="C22" s="155"/>
      <c r="D22" s="165"/>
      <c r="E22" s="164"/>
      <c r="F22" s="164"/>
      <c r="G22" s="161"/>
      <c r="H22" s="164">
        <f>SUM(F17:F22)</f>
        <v>25</v>
      </c>
      <c r="I22" s="164">
        <f>SUM(G17:G22)</f>
        <v>20</v>
      </c>
      <c r="J22" s="159"/>
      <c r="K22" s="190"/>
    </row>
    <row r="23" spans="1:17">
      <c r="A23" s="136"/>
      <c r="B23" s="251" t="s">
        <v>25</v>
      </c>
      <c r="C23" s="162"/>
      <c r="D23" s="155" t="s">
        <v>26</v>
      </c>
      <c r="E23" s="157"/>
      <c r="F23" s="157"/>
      <c r="G23" s="157">
        <v>5</v>
      </c>
      <c r="H23" s="164"/>
      <c r="I23" s="164"/>
      <c r="J23" s="159"/>
      <c r="K23" s="190"/>
    </row>
    <row r="24" spans="1:17">
      <c r="A24" s="136"/>
      <c r="B24" s="251"/>
      <c r="C24" s="162" t="s">
        <v>43</v>
      </c>
      <c r="D24" s="166" t="s">
        <v>44</v>
      </c>
      <c r="E24" s="156">
        <v>1</v>
      </c>
      <c r="F24" s="156">
        <v>5</v>
      </c>
      <c r="G24" s="156">
        <v>5</v>
      </c>
      <c r="H24" s="161"/>
      <c r="I24" s="161"/>
      <c r="J24" s="159"/>
      <c r="K24" s="190" t="s">
        <v>20</v>
      </c>
    </row>
    <row r="25" spans="1:17">
      <c r="A25" s="136"/>
      <c r="B25" s="251"/>
      <c r="C25" s="165" t="s">
        <v>45</v>
      </c>
      <c r="D25" s="165" t="s">
        <v>46</v>
      </c>
      <c r="E25" s="161">
        <v>1</v>
      </c>
      <c r="F25" s="161">
        <v>5</v>
      </c>
      <c r="G25" s="161">
        <v>5</v>
      </c>
      <c r="H25" s="164"/>
      <c r="I25" s="164"/>
      <c r="J25" s="159"/>
      <c r="K25" s="190" t="s">
        <v>20</v>
      </c>
    </row>
    <row r="26" spans="1:17">
      <c r="A26" s="136"/>
      <c r="B26" s="251"/>
      <c r="C26" s="165" t="s">
        <v>47</v>
      </c>
      <c r="D26" s="165" t="s">
        <v>48</v>
      </c>
      <c r="E26" s="161">
        <v>1</v>
      </c>
      <c r="F26" s="161">
        <v>5</v>
      </c>
      <c r="G26" s="161">
        <v>5</v>
      </c>
      <c r="H26" s="164">
        <f>SUM(F23:F26)</f>
        <v>15</v>
      </c>
      <c r="I26" s="164">
        <f>SUM(G23:G26)</f>
        <v>20</v>
      </c>
      <c r="J26" s="159"/>
      <c r="K26" s="190" t="s">
        <v>49</v>
      </c>
    </row>
    <row r="27" spans="1:17">
      <c r="A27" s="136"/>
      <c r="B27" s="251" t="s">
        <v>33</v>
      </c>
      <c r="C27" s="155"/>
      <c r="D27" s="155" t="s">
        <v>26</v>
      </c>
      <c r="E27" s="156"/>
      <c r="F27" s="156"/>
      <c r="G27" s="157">
        <v>0</v>
      </c>
      <c r="H27" s="164"/>
      <c r="I27" s="164"/>
      <c r="J27" s="159"/>
      <c r="K27" s="190"/>
    </row>
    <row r="28" spans="1:17">
      <c r="A28" s="136"/>
      <c r="B28" s="251"/>
      <c r="C28" s="155"/>
      <c r="D28" s="155"/>
      <c r="E28" s="164"/>
      <c r="F28" s="164"/>
      <c r="G28" s="164"/>
      <c r="H28" s="164">
        <f>SUM(F27:F28)</f>
        <v>0</v>
      </c>
      <c r="I28" s="164">
        <f>SUM(G27:G28)</f>
        <v>0</v>
      </c>
      <c r="J28" s="159"/>
      <c r="K28" s="190"/>
      <c r="L28" s="196"/>
    </row>
    <row r="29" spans="1:17">
      <c r="A29" s="136"/>
      <c r="B29" s="183" t="s">
        <v>50</v>
      </c>
      <c r="C29" s="140"/>
      <c r="D29" s="140"/>
      <c r="E29" s="140"/>
      <c r="F29" s="140"/>
      <c r="G29" s="140"/>
      <c r="H29" s="140"/>
      <c r="I29" s="140"/>
      <c r="J29" s="189"/>
      <c r="K29" s="190"/>
      <c r="L29" s="197"/>
      <c r="M29" s="197"/>
      <c r="N29" s="197"/>
      <c r="O29" s="197"/>
      <c r="P29" s="197"/>
      <c r="Q29" s="197"/>
    </row>
    <row r="30" spans="1:17">
      <c r="A30" s="136"/>
      <c r="B30" s="252" t="s">
        <v>17</v>
      </c>
      <c r="C30" s="143"/>
      <c r="D30" s="167" t="s">
        <v>26</v>
      </c>
      <c r="E30" s="168"/>
      <c r="F30" s="168"/>
      <c r="G30" s="169">
        <v>0</v>
      </c>
      <c r="H30" s="142"/>
      <c r="I30" s="142"/>
      <c r="J30" s="191"/>
      <c r="K30" s="190"/>
      <c r="L30" s="198"/>
      <c r="M30" s="199"/>
      <c r="N30" s="200"/>
      <c r="O30" s="200"/>
      <c r="P30" s="201"/>
      <c r="Q30" s="197"/>
    </row>
    <row r="31" spans="1:17">
      <c r="A31" s="136"/>
      <c r="B31" s="249"/>
      <c r="C31" s="170" t="s">
        <v>51</v>
      </c>
      <c r="D31" s="171" t="s">
        <v>52</v>
      </c>
      <c r="E31" s="168">
        <v>1</v>
      </c>
      <c r="F31" s="168">
        <v>5</v>
      </c>
      <c r="G31" s="168">
        <v>5</v>
      </c>
      <c r="H31" s="144"/>
      <c r="I31" s="144"/>
      <c r="J31" s="186"/>
      <c r="K31" s="190" t="s">
        <v>49</v>
      </c>
      <c r="L31" s="197"/>
      <c r="M31" s="197"/>
      <c r="N31" s="197"/>
      <c r="O31" s="197"/>
      <c r="P31" s="197"/>
      <c r="Q31" s="197"/>
    </row>
    <row r="32" spans="1:17">
      <c r="A32" s="136"/>
      <c r="B32" s="249"/>
      <c r="C32" s="143" t="s">
        <v>53</v>
      </c>
      <c r="D32" s="172" t="s">
        <v>54</v>
      </c>
      <c r="E32" s="168">
        <v>1</v>
      </c>
      <c r="F32" s="168">
        <v>5</v>
      </c>
      <c r="G32" s="168">
        <v>5</v>
      </c>
      <c r="H32" s="148"/>
      <c r="I32" s="148"/>
      <c r="J32" s="186"/>
      <c r="K32" s="190" t="s">
        <v>49</v>
      </c>
      <c r="L32" s="197"/>
      <c r="M32" s="197"/>
      <c r="N32" s="197"/>
      <c r="O32" s="197"/>
      <c r="P32" s="197"/>
      <c r="Q32" s="197"/>
    </row>
    <row r="33" spans="1:17">
      <c r="A33" s="136"/>
      <c r="B33" s="249"/>
      <c r="C33" s="143" t="s">
        <v>55</v>
      </c>
      <c r="D33" s="173" t="s">
        <v>56</v>
      </c>
      <c r="E33" s="168">
        <v>1</v>
      </c>
      <c r="F33" s="168">
        <v>5</v>
      </c>
      <c r="G33" s="168">
        <v>5</v>
      </c>
      <c r="H33" s="148"/>
      <c r="I33" s="148"/>
      <c r="J33" s="186"/>
      <c r="K33" s="190" t="s">
        <v>49</v>
      </c>
      <c r="L33" s="197"/>
      <c r="M33" s="197"/>
      <c r="N33" s="197"/>
      <c r="O33" s="197"/>
      <c r="P33" s="197"/>
      <c r="Q33" s="197"/>
    </row>
    <row r="34" spans="1:17">
      <c r="A34" s="136"/>
      <c r="B34" s="249"/>
      <c r="C34" s="143" t="s">
        <v>57</v>
      </c>
      <c r="D34" s="173" t="s">
        <v>58</v>
      </c>
      <c r="E34" s="168">
        <v>1</v>
      </c>
      <c r="F34" s="168">
        <v>5</v>
      </c>
      <c r="G34" s="174">
        <v>5</v>
      </c>
      <c r="H34" s="148"/>
      <c r="I34" s="148"/>
      <c r="J34" s="186"/>
      <c r="K34" s="190" t="s">
        <v>49</v>
      </c>
      <c r="L34" s="197"/>
      <c r="M34" s="197"/>
      <c r="N34" s="197"/>
      <c r="O34" s="197"/>
      <c r="P34" s="197"/>
      <c r="Q34" s="197"/>
    </row>
    <row r="35" spans="1:17">
      <c r="A35" s="136"/>
      <c r="B35" s="249"/>
      <c r="C35" s="143"/>
      <c r="D35" s="173"/>
      <c r="E35" s="168"/>
      <c r="F35" s="168"/>
      <c r="G35" s="142"/>
      <c r="H35" s="148">
        <f>SUM(F30:F35)</f>
        <v>20</v>
      </c>
      <c r="I35" s="148">
        <f>SUM(G30:G35)</f>
        <v>20</v>
      </c>
      <c r="J35" s="186"/>
      <c r="K35" s="190"/>
      <c r="L35" s="197"/>
      <c r="M35" s="197"/>
      <c r="N35" s="197"/>
      <c r="O35" s="197"/>
      <c r="P35" s="197"/>
      <c r="Q35" s="197"/>
    </row>
    <row r="36" spans="1:17">
      <c r="A36" s="136"/>
      <c r="B36" s="249" t="s">
        <v>25</v>
      </c>
      <c r="C36" s="150"/>
      <c r="D36" s="149" t="s">
        <v>26</v>
      </c>
      <c r="E36" s="148"/>
      <c r="F36" s="148"/>
      <c r="G36" s="148">
        <v>0</v>
      </c>
      <c r="H36" s="144"/>
      <c r="I36" s="144"/>
      <c r="J36" s="186"/>
      <c r="K36" s="190"/>
      <c r="L36" s="197"/>
      <c r="M36" s="197"/>
      <c r="N36" s="197"/>
      <c r="O36" s="197"/>
      <c r="P36" s="197"/>
      <c r="Q36" s="197"/>
    </row>
    <row r="37" spans="1:17">
      <c r="A37" s="136"/>
      <c r="B37" s="249"/>
      <c r="C37" s="143" t="s">
        <v>59</v>
      </c>
      <c r="D37" s="173" t="s">
        <v>60</v>
      </c>
      <c r="E37" s="168">
        <v>1</v>
      </c>
      <c r="F37" s="168">
        <v>5</v>
      </c>
      <c r="G37" s="168">
        <v>5</v>
      </c>
      <c r="H37" s="144"/>
      <c r="I37" s="144"/>
      <c r="J37" s="186"/>
      <c r="K37" s="190" t="s">
        <v>49</v>
      </c>
      <c r="L37" s="197"/>
      <c r="M37" s="197"/>
      <c r="N37" s="197"/>
      <c r="O37" s="197"/>
      <c r="P37" s="197"/>
      <c r="Q37" s="197"/>
    </row>
    <row r="38" spans="1:17">
      <c r="A38" s="136"/>
      <c r="B38" s="249"/>
      <c r="C38" s="150" t="s">
        <v>61</v>
      </c>
      <c r="D38" s="177" t="s">
        <v>62</v>
      </c>
      <c r="E38" s="168">
        <v>1</v>
      </c>
      <c r="F38" s="168">
        <v>5</v>
      </c>
      <c r="G38" s="168">
        <v>5</v>
      </c>
      <c r="H38" s="148"/>
      <c r="I38" s="148"/>
      <c r="J38" s="186"/>
      <c r="K38" s="190" t="s">
        <v>63</v>
      </c>
      <c r="L38" s="197"/>
      <c r="M38" s="197"/>
      <c r="N38" s="197"/>
      <c r="O38" s="197"/>
      <c r="P38" s="197"/>
      <c r="Q38" s="197"/>
    </row>
    <row r="39" spans="1:17">
      <c r="A39" s="136"/>
      <c r="B39" s="249"/>
      <c r="C39" s="150" t="s">
        <v>64</v>
      </c>
      <c r="D39" s="177" t="s">
        <v>65</v>
      </c>
      <c r="E39" s="168">
        <v>1</v>
      </c>
      <c r="F39" s="168">
        <v>5</v>
      </c>
      <c r="G39" s="168">
        <v>5</v>
      </c>
      <c r="H39" s="148"/>
      <c r="I39" s="148"/>
      <c r="J39" s="186"/>
      <c r="K39" s="190" t="s">
        <v>63</v>
      </c>
      <c r="L39" s="197"/>
      <c r="M39" s="197"/>
      <c r="N39" s="197"/>
      <c r="O39" s="197"/>
      <c r="P39" s="197"/>
      <c r="Q39" s="197"/>
    </row>
    <row r="40" spans="1:17">
      <c r="A40" s="136"/>
      <c r="B40" s="249"/>
      <c r="C40" s="150"/>
      <c r="D40" s="175" t="s">
        <v>31</v>
      </c>
      <c r="E40" s="176">
        <v>1</v>
      </c>
      <c r="F40" s="176">
        <v>5</v>
      </c>
      <c r="G40" s="176">
        <v>5</v>
      </c>
      <c r="H40" s="148"/>
      <c r="I40" s="148"/>
      <c r="J40" s="186"/>
      <c r="K40" s="190" t="s">
        <v>32</v>
      </c>
      <c r="L40" s="197"/>
      <c r="M40" s="197"/>
      <c r="N40" s="197"/>
      <c r="O40" s="197"/>
      <c r="P40" s="197"/>
      <c r="Q40" s="197"/>
    </row>
    <row r="41" spans="1:17">
      <c r="A41" s="136"/>
      <c r="B41" s="249"/>
      <c r="C41" s="149"/>
      <c r="D41" s="143"/>
      <c r="E41" s="148"/>
      <c r="F41" s="148"/>
      <c r="G41" s="144"/>
      <c r="H41" s="148">
        <f>SUM(F36:F41)</f>
        <v>20</v>
      </c>
      <c r="I41" s="148">
        <f>SUM(G36:G41)</f>
        <v>20</v>
      </c>
      <c r="J41" s="186"/>
      <c r="K41" s="190"/>
      <c r="L41" s="197"/>
      <c r="M41" s="197"/>
      <c r="N41" s="197"/>
      <c r="O41" s="197"/>
      <c r="P41" s="197"/>
      <c r="Q41" s="197"/>
    </row>
    <row r="42" spans="1:17">
      <c r="A42" s="136"/>
      <c r="B42" s="249" t="s">
        <v>33</v>
      </c>
      <c r="C42" s="149"/>
      <c r="D42" s="149" t="s">
        <v>26</v>
      </c>
      <c r="E42" s="148"/>
      <c r="F42" s="148"/>
      <c r="G42" s="148">
        <v>0</v>
      </c>
      <c r="H42" s="148"/>
      <c r="I42" s="148"/>
      <c r="J42" s="186"/>
      <c r="K42" s="190"/>
      <c r="L42" s="197"/>
      <c r="M42" s="197"/>
      <c r="N42" s="197"/>
      <c r="O42" s="197"/>
      <c r="P42" s="197"/>
      <c r="Q42" s="197"/>
    </row>
    <row r="43" spans="1:17">
      <c r="A43" s="136"/>
      <c r="B43" s="249"/>
      <c r="C43" s="149"/>
      <c r="D43" s="149"/>
      <c r="E43" s="148"/>
      <c r="F43" s="148"/>
      <c r="G43" s="148"/>
      <c r="H43" s="148">
        <f>SUM(F42:F43)</f>
        <v>0</v>
      </c>
      <c r="I43" s="148">
        <f>SUM(G42:G43)</f>
        <v>0</v>
      </c>
      <c r="J43" s="186"/>
      <c r="K43" s="190"/>
      <c r="L43" s="197"/>
      <c r="M43" s="197"/>
      <c r="N43" s="197"/>
      <c r="O43" s="197"/>
      <c r="P43" s="197"/>
      <c r="Q43" s="197"/>
    </row>
    <row r="44" spans="1:17">
      <c r="A44" s="136"/>
      <c r="B44" s="152" t="s">
        <v>66</v>
      </c>
      <c r="C44" s="153"/>
      <c r="D44" s="153"/>
      <c r="E44" s="153"/>
      <c r="F44" s="153"/>
      <c r="G44" s="153"/>
      <c r="H44" s="153"/>
      <c r="I44" s="153"/>
      <c r="J44" s="166"/>
      <c r="K44" s="207"/>
      <c r="L44" s="202"/>
      <c r="M44" s="197"/>
      <c r="N44" s="197"/>
      <c r="O44" s="197"/>
      <c r="P44" s="197"/>
      <c r="Q44" s="197"/>
    </row>
    <row r="45" spans="1:17">
      <c r="A45" s="136"/>
      <c r="B45" s="250" t="s">
        <v>17</v>
      </c>
      <c r="C45" s="165"/>
      <c r="D45" s="178" t="s">
        <v>26</v>
      </c>
      <c r="E45" s="157"/>
      <c r="F45" s="157"/>
      <c r="G45" s="179">
        <v>0</v>
      </c>
      <c r="H45" s="179"/>
      <c r="I45" s="179"/>
      <c r="J45" s="203"/>
      <c r="K45" s="207"/>
      <c r="L45" s="204"/>
      <c r="M45" s="199"/>
      <c r="N45" s="200"/>
      <c r="O45" s="200"/>
      <c r="P45" s="201"/>
      <c r="Q45" s="197"/>
    </row>
    <row r="46" spans="1:17">
      <c r="A46" s="136"/>
      <c r="B46" s="251"/>
      <c r="C46" s="180" t="s">
        <v>67</v>
      </c>
      <c r="D46" s="181" t="s">
        <v>68</v>
      </c>
      <c r="E46" s="156">
        <v>1</v>
      </c>
      <c r="F46" s="156">
        <v>5</v>
      </c>
      <c r="G46" s="156">
        <v>5</v>
      </c>
      <c r="H46" s="161"/>
      <c r="I46" s="161"/>
      <c r="J46" s="159"/>
      <c r="K46" s="207" t="s">
        <v>49</v>
      </c>
      <c r="L46" s="202"/>
      <c r="M46" s="197"/>
      <c r="N46" s="197"/>
      <c r="O46" s="197"/>
      <c r="P46" s="197"/>
      <c r="Q46" s="197"/>
    </row>
    <row r="47" spans="1:17">
      <c r="A47" s="136"/>
      <c r="B47" s="251"/>
      <c r="C47" s="165" t="s">
        <v>69</v>
      </c>
      <c r="D47" s="181" t="s">
        <v>70</v>
      </c>
      <c r="E47" s="161">
        <v>1</v>
      </c>
      <c r="F47" s="161">
        <v>5</v>
      </c>
      <c r="G47" s="161">
        <v>5</v>
      </c>
      <c r="H47" s="164"/>
      <c r="I47" s="164"/>
      <c r="J47" s="159"/>
      <c r="K47" s="217" t="s">
        <v>49</v>
      </c>
      <c r="L47" s="202"/>
      <c r="M47" s="197"/>
      <c r="N47" s="197"/>
      <c r="O47" s="197"/>
      <c r="P47" s="197"/>
      <c r="Q47" s="197"/>
    </row>
    <row r="48" spans="1:17">
      <c r="A48" s="136"/>
      <c r="B48" s="251"/>
      <c r="C48" s="165" t="s">
        <v>71</v>
      </c>
      <c r="D48" s="181" t="s">
        <v>72</v>
      </c>
      <c r="E48" s="161">
        <v>1</v>
      </c>
      <c r="F48" s="161">
        <v>5</v>
      </c>
      <c r="G48" s="161">
        <v>5</v>
      </c>
      <c r="H48" s="164"/>
      <c r="I48" s="164"/>
      <c r="J48" s="159"/>
      <c r="K48" s="217" t="s">
        <v>49</v>
      </c>
      <c r="L48" s="202"/>
      <c r="M48" s="197"/>
      <c r="N48" s="197"/>
      <c r="O48" s="197"/>
      <c r="P48" s="197"/>
      <c r="Q48" s="197"/>
    </row>
    <row r="49" spans="1:17">
      <c r="A49" s="136"/>
      <c r="B49" s="251"/>
      <c r="C49" s="165" t="s">
        <v>73</v>
      </c>
      <c r="D49" s="165" t="s">
        <v>74</v>
      </c>
      <c r="E49" s="161">
        <v>1</v>
      </c>
      <c r="F49" s="161">
        <v>5</v>
      </c>
      <c r="G49" s="161">
        <v>5</v>
      </c>
      <c r="H49" s="161"/>
      <c r="I49" s="161"/>
      <c r="J49" s="159"/>
      <c r="K49" s="190" t="s">
        <v>20</v>
      </c>
      <c r="L49" s="197"/>
      <c r="M49" s="197"/>
      <c r="N49" s="197"/>
      <c r="O49" s="197"/>
      <c r="P49" s="197"/>
      <c r="Q49" s="197"/>
    </row>
    <row r="50" spans="1:17">
      <c r="A50" s="136"/>
      <c r="B50" s="251"/>
      <c r="C50" s="155"/>
      <c r="D50" s="165"/>
      <c r="E50" s="161"/>
      <c r="F50" s="161"/>
      <c r="G50" s="161"/>
      <c r="H50" s="164">
        <f>SUM(F45:F50)</f>
        <v>20</v>
      </c>
      <c r="I50" s="164">
        <f>SUM(G45:G50)</f>
        <v>20</v>
      </c>
      <c r="J50" s="159"/>
      <c r="K50" s="207"/>
      <c r="L50" s="205"/>
    </row>
    <row r="51" spans="1:17">
      <c r="A51" s="136"/>
      <c r="B51" s="251" t="s">
        <v>25</v>
      </c>
      <c r="C51" s="162"/>
      <c r="D51" s="178" t="s">
        <v>26</v>
      </c>
      <c r="E51" s="156"/>
      <c r="F51" s="156"/>
      <c r="G51" s="157">
        <v>0</v>
      </c>
      <c r="H51" s="161"/>
      <c r="I51" s="161"/>
      <c r="J51" s="159"/>
      <c r="K51" s="207"/>
      <c r="L51" s="205"/>
    </row>
    <row r="52" spans="1:17">
      <c r="A52" s="136"/>
      <c r="B52" s="251"/>
      <c r="C52" s="162" t="s">
        <v>75</v>
      </c>
      <c r="D52" s="182" t="s">
        <v>76</v>
      </c>
      <c r="E52" s="156">
        <v>1</v>
      </c>
      <c r="F52" s="156">
        <v>5</v>
      </c>
      <c r="G52" s="156">
        <v>5</v>
      </c>
      <c r="H52" s="161"/>
      <c r="I52" s="161"/>
      <c r="J52" s="159"/>
      <c r="K52" s="207" t="s">
        <v>49</v>
      </c>
      <c r="L52" s="205"/>
    </row>
    <row r="53" spans="1:17">
      <c r="A53" s="136"/>
      <c r="B53" s="251"/>
      <c r="C53" s="162" t="s">
        <v>77</v>
      </c>
      <c r="D53" s="182" t="s">
        <v>78</v>
      </c>
      <c r="E53" s="161">
        <v>1</v>
      </c>
      <c r="F53" s="161">
        <v>5</v>
      </c>
      <c r="G53" s="161">
        <v>5</v>
      </c>
      <c r="H53" s="164"/>
      <c r="I53" s="164"/>
      <c r="J53" s="159"/>
      <c r="K53" s="207" t="s">
        <v>49</v>
      </c>
      <c r="L53" s="205"/>
    </row>
    <row r="54" spans="1:17">
      <c r="A54" s="136"/>
      <c r="B54" s="251"/>
      <c r="C54" s="165" t="s">
        <v>79</v>
      </c>
      <c r="D54" s="181" t="s">
        <v>80</v>
      </c>
      <c r="E54" s="161">
        <v>1</v>
      </c>
      <c r="F54" s="161">
        <v>5</v>
      </c>
      <c r="G54" s="161">
        <v>5</v>
      </c>
      <c r="H54" s="164"/>
      <c r="I54" s="164"/>
      <c r="J54" s="159"/>
      <c r="K54" s="207" t="s">
        <v>63</v>
      </c>
      <c r="L54" s="205"/>
    </row>
    <row r="55" spans="1:17">
      <c r="A55" s="136"/>
      <c r="B55" s="251"/>
      <c r="C55" s="155"/>
      <c r="D55" s="165" t="s">
        <v>31</v>
      </c>
      <c r="E55" s="161">
        <v>1</v>
      </c>
      <c r="F55" s="161">
        <v>5</v>
      </c>
      <c r="G55" s="161">
        <v>5</v>
      </c>
      <c r="H55" s="164"/>
      <c r="I55" s="164"/>
      <c r="J55" s="159"/>
      <c r="K55" s="207" t="s">
        <v>32</v>
      </c>
      <c r="L55" s="205"/>
    </row>
    <row r="56" spans="1:17">
      <c r="A56" s="136"/>
      <c r="B56" s="251"/>
      <c r="C56" s="155"/>
      <c r="D56" s="165"/>
      <c r="E56" s="164"/>
      <c r="F56" s="164"/>
      <c r="G56" s="161"/>
      <c r="H56" s="164">
        <f>SUM(F51:F56)</f>
        <v>20</v>
      </c>
      <c r="I56" s="164">
        <f>SUM(G51:G56)</f>
        <v>20</v>
      </c>
      <c r="J56" s="159"/>
      <c r="K56" s="207"/>
      <c r="L56" s="205"/>
    </row>
    <row r="57" spans="1:17" ht="15" customHeight="1">
      <c r="A57" s="136"/>
      <c r="B57" s="251" t="s">
        <v>33</v>
      </c>
      <c r="C57" s="155"/>
      <c r="D57" s="178" t="s">
        <v>26</v>
      </c>
      <c r="E57" s="164"/>
      <c r="F57" s="164"/>
      <c r="G57" s="164">
        <v>0</v>
      </c>
      <c r="H57" s="164"/>
      <c r="I57" s="164"/>
      <c r="J57" s="159"/>
      <c r="K57" s="207"/>
      <c r="L57" s="205"/>
    </row>
    <row r="58" spans="1:17">
      <c r="A58" s="136"/>
      <c r="B58" s="251"/>
      <c r="C58" s="155"/>
      <c r="D58" s="155"/>
      <c r="E58" s="164"/>
      <c r="F58" s="164"/>
      <c r="G58" s="164"/>
      <c r="H58" s="164">
        <f>SUM(F57:F58)</f>
        <v>0</v>
      </c>
      <c r="I58" s="164">
        <f>SUM(G57:G58)</f>
        <v>0</v>
      </c>
      <c r="J58" s="159"/>
      <c r="K58" s="207"/>
      <c r="L58" s="206"/>
      <c r="M58" s="196"/>
      <c r="N58" s="196"/>
    </row>
    <row r="59" spans="1:17">
      <c r="A59" s="136"/>
      <c r="B59" s="183" t="s">
        <v>81</v>
      </c>
      <c r="C59" s="140"/>
      <c r="D59" s="140"/>
      <c r="E59" s="140"/>
      <c r="F59" s="140"/>
      <c r="G59" s="140"/>
      <c r="H59" s="140"/>
      <c r="I59" s="140"/>
      <c r="J59" s="189"/>
      <c r="K59" s="207"/>
      <c r="L59" s="206"/>
    </row>
    <row r="60" spans="1:17">
      <c r="A60" s="136"/>
      <c r="B60" s="252" t="s">
        <v>17</v>
      </c>
      <c r="C60" s="184"/>
      <c r="D60" s="185" t="s">
        <v>26</v>
      </c>
      <c r="E60" s="174"/>
      <c r="F60" s="174"/>
      <c r="G60" s="174"/>
      <c r="H60" s="142"/>
      <c r="I60" s="142"/>
      <c r="J60" s="191"/>
      <c r="K60" s="190"/>
    </row>
    <row r="61" spans="1:17">
      <c r="A61" s="136"/>
      <c r="B61" s="249"/>
      <c r="C61" s="184"/>
      <c r="D61" s="186"/>
      <c r="E61" s="174"/>
      <c r="F61" s="174"/>
      <c r="G61" s="174"/>
      <c r="H61" s="144"/>
      <c r="I61" s="144"/>
      <c r="J61" s="186"/>
      <c r="K61" s="190"/>
    </row>
    <row r="62" spans="1:17">
      <c r="A62" s="136"/>
      <c r="B62" s="249"/>
      <c r="C62" s="149"/>
      <c r="D62" s="143"/>
      <c r="E62" s="144"/>
      <c r="F62" s="144"/>
      <c r="G62" s="144"/>
      <c r="H62" s="148"/>
      <c r="I62" s="148"/>
      <c r="J62" s="186"/>
      <c r="K62" s="190"/>
    </row>
    <row r="63" spans="1:17">
      <c r="A63" s="136"/>
      <c r="B63" s="249"/>
      <c r="C63" s="149"/>
      <c r="D63" s="143"/>
      <c r="E63" s="148"/>
      <c r="F63" s="148"/>
      <c r="G63" s="144"/>
      <c r="H63" s="148">
        <f>SUM(F60:F63)</f>
        <v>0</v>
      </c>
      <c r="I63" s="148">
        <f>SUM(G60:G63)</f>
        <v>0</v>
      </c>
      <c r="J63" s="186"/>
      <c r="K63" s="190"/>
    </row>
    <row r="64" spans="1:17">
      <c r="A64" s="136"/>
      <c r="B64" s="249" t="s">
        <v>25</v>
      </c>
      <c r="C64" s="143"/>
      <c r="D64" s="185" t="s">
        <v>26</v>
      </c>
      <c r="E64" s="144"/>
      <c r="F64" s="144"/>
      <c r="G64" s="144"/>
      <c r="H64" s="144"/>
      <c r="I64" s="144"/>
      <c r="J64" s="186"/>
      <c r="K64" s="190"/>
    </row>
    <row r="65" spans="1:11">
      <c r="A65" s="136"/>
      <c r="B65" s="249"/>
      <c r="C65" s="143"/>
      <c r="D65" s="172"/>
      <c r="E65" s="144"/>
      <c r="F65" s="144"/>
      <c r="G65" s="144"/>
      <c r="H65" s="144"/>
      <c r="I65" s="144"/>
      <c r="J65" s="186"/>
      <c r="K65" s="190"/>
    </row>
    <row r="66" spans="1:11">
      <c r="A66" s="136"/>
      <c r="B66" s="249"/>
      <c r="C66" s="149"/>
      <c r="D66" s="149"/>
      <c r="E66" s="148"/>
      <c r="F66" s="148"/>
      <c r="G66" s="148"/>
      <c r="H66" s="148"/>
      <c r="I66" s="148"/>
      <c r="J66" s="186"/>
      <c r="K66" s="190"/>
    </row>
    <row r="67" spans="1:11">
      <c r="A67" s="136"/>
      <c r="B67" s="249"/>
      <c r="C67" s="149"/>
      <c r="D67" s="143"/>
      <c r="E67" s="148"/>
      <c r="F67" s="148"/>
      <c r="G67" s="148"/>
      <c r="H67" s="148">
        <f>SUM(F64:F67)</f>
        <v>0</v>
      </c>
      <c r="I67" s="148">
        <f>SUM(G64:G67)</f>
        <v>0</v>
      </c>
      <c r="J67" s="186"/>
      <c r="K67" s="190"/>
    </row>
    <row r="68" spans="1:11">
      <c r="A68" s="136"/>
      <c r="B68" s="249" t="s">
        <v>33</v>
      </c>
      <c r="C68" s="149"/>
      <c r="D68" s="149"/>
      <c r="E68" s="148"/>
      <c r="F68" s="148"/>
      <c r="G68" s="148"/>
      <c r="H68" s="148"/>
      <c r="I68" s="148"/>
      <c r="J68" s="186"/>
      <c r="K68" s="190"/>
    </row>
    <row r="69" spans="1:11">
      <c r="A69" s="136"/>
      <c r="B69" s="249"/>
      <c r="C69" s="149"/>
      <c r="D69" s="149"/>
      <c r="E69" s="148"/>
      <c r="F69" s="148"/>
      <c r="G69" s="148"/>
      <c r="H69" s="148"/>
      <c r="I69" s="148"/>
      <c r="J69" s="186"/>
      <c r="K69" s="190"/>
    </row>
    <row r="70" spans="1:11">
      <c r="A70" s="136"/>
      <c r="B70" s="249"/>
      <c r="C70" s="149"/>
      <c r="D70" s="149"/>
      <c r="E70" s="148"/>
      <c r="F70" s="148"/>
      <c r="G70" s="148"/>
      <c r="H70" s="148"/>
      <c r="I70" s="148"/>
      <c r="J70" s="186"/>
      <c r="K70" s="190"/>
    </row>
    <row r="71" spans="1:11">
      <c r="A71" s="136"/>
      <c r="B71" s="136"/>
      <c r="C71" s="136"/>
      <c r="D71" s="136"/>
      <c r="E71" s="136"/>
      <c r="F71" s="136"/>
      <c r="G71" s="210" t="s">
        <v>8</v>
      </c>
      <c r="H71" s="211">
        <f>SUM(H4:H70)</f>
        <v>160</v>
      </c>
      <c r="I71" s="211">
        <f>SUM(I4:I70)</f>
        <v>160</v>
      </c>
      <c r="J71" s="136"/>
    </row>
  </sheetData>
  <autoFilter ref="B2:K71"/>
  <mergeCells count="15">
    <mergeCell ref="B51:B56"/>
    <mergeCell ref="B57:B58"/>
    <mergeCell ref="B60:B63"/>
    <mergeCell ref="B64:B67"/>
    <mergeCell ref="B68:B70"/>
    <mergeCell ref="B27:B28"/>
    <mergeCell ref="B30:B35"/>
    <mergeCell ref="B36:B41"/>
    <mergeCell ref="B42:B43"/>
    <mergeCell ref="B45:B50"/>
    <mergeCell ref="B4:B7"/>
    <mergeCell ref="B8:B12"/>
    <mergeCell ref="B13:B15"/>
    <mergeCell ref="B17:B22"/>
    <mergeCell ref="B23:B26"/>
  </mergeCells>
  <pageMargins left="0.7" right="0.7" top="0.75" bottom="0.75" header="0.3" footer="0.3"/>
  <pageSetup scale="46"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workbookViewId="0">
      <selection activeCell="D67" sqref="D67"/>
    </sheetView>
  </sheetViews>
  <sheetFormatPr defaultColWidth="9"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customWidth="1"/>
  </cols>
  <sheetData>
    <row r="1" spans="1:24" ht="24.65" customHeight="1">
      <c r="A1" s="136"/>
      <c r="B1" s="137" t="s">
        <v>82</v>
      </c>
      <c r="C1" s="136"/>
      <c r="D1" s="136"/>
      <c r="E1" s="136"/>
      <c r="F1" s="136"/>
      <c r="G1" s="136"/>
      <c r="H1" s="136"/>
      <c r="I1" s="136"/>
      <c r="J1" s="136"/>
    </row>
    <row r="2" spans="1:24" ht="58">
      <c r="A2" s="136"/>
      <c r="B2" s="138"/>
      <c r="C2" s="138" t="s">
        <v>10</v>
      </c>
      <c r="D2" s="138" t="s">
        <v>11</v>
      </c>
      <c r="E2" s="138" t="s">
        <v>4</v>
      </c>
      <c r="F2" s="138" t="s">
        <v>5</v>
      </c>
      <c r="G2" s="138" t="s">
        <v>6</v>
      </c>
      <c r="H2" s="138" t="s">
        <v>12</v>
      </c>
      <c r="I2" s="138" t="s">
        <v>13</v>
      </c>
      <c r="J2" s="187" t="s">
        <v>14</v>
      </c>
      <c r="K2" s="188" t="s">
        <v>15</v>
      </c>
    </row>
    <row r="3" spans="1:24">
      <c r="A3" s="136"/>
      <c r="B3" s="139" t="s">
        <v>83</v>
      </c>
      <c r="C3" s="140"/>
      <c r="D3" s="140"/>
      <c r="E3" s="140"/>
      <c r="F3" s="140"/>
      <c r="G3" s="140"/>
      <c r="H3" s="140"/>
      <c r="I3" s="140"/>
      <c r="J3" s="189"/>
      <c r="K3" s="190"/>
    </row>
    <row r="4" spans="1:24" ht="14.5" customHeight="1">
      <c r="A4" s="136"/>
      <c r="B4" s="247" t="s">
        <v>17</v>
      </c>
      <c r="C4" s="141" t="s">
        <v>18</v>
      </c>
      <c r="D4" s="141" t="s">
        <v>19</v>
      </c>
      <c r="E4" s="142">
        <v>1</v>
      </c>
      <c r="F4" s="142">
        <v>5</v>
      </c>
      <c r="G4" s="142">
        <v>5</v>
      </c>
      <c r="H4" s="142"/>
      <c r="I4" s="142"/>
      <c r="J4" s="191"/>
      <c r="K4" s="190" t="s">
        <v>20</v>
      </c>
    </row>
    <row r="5" spans="1:24">
      <c r="A5" s="136"/>
      <c r="B5" s="248"/>
      <c r="C5" s="143" t="s">
        <v>21</v>
      </c>
      <c r="D5" s="143" t="s">
        <v>22</v>
      </c>
      <c r="E5" s="144">
        <v>1</v>
      </c>
      <c r="F5" s="144">
        <v>5</v>
      </c>
      <c r="G5" s="144">
        <v>5</v>
      </c>
      <c r="H5" s="144"/>
      <c r="I5" s="144"/>
      <c r="J5" s="186"/>
      <c r="K5" s="190" t="s">
        <v>20</v>
      </c>
    </row>
    <row r="6" spans="1:24">
      <c r="A6" s="136"/>
      <c r="B6" s="248"/>
      <c r="C6" s="145" t="s">
        <v>23</v>
      </c>
      <c r="D6" s="146" t="s">
        <v>24</v>
      </c>
      <c r="E6" s="147">
        <v>2</v>
      </c>
      <c r="F6" s="147">
        <v>10</v>
      </c>
      <c r="G6" s="147">
        <v>5</v>
      </c>
      <c r="H6" s="148"/>
      <c r="I6" s="148"/>
      <c r="J6" s="186"/>
      <c r="K6" s="190" t="s">
        <v>20</v>
      </c>
    </row>
    <row r="7" spans="1:24">
      <c r="A7" s="136"/>
      <c r="B7" s="248"/>
      <c r="C7" s="149"/>
      <c r="D7" s="149"/>
      <c r="E7" s="148"/>
      <c r="F7" s="148"/>
      <c r="G7" s="148"/>
      <c r="H7" s="148">
        <f>SUM(F4:F7)</f>
        <v>20</v>
      </c>
      <c r="I7" s="148">
        <f>SUM(G4:G7)</f>
        <v>15</v>
      </c>
      <c r="J7" s="186"/>
      <c r="K7" s="190"/>
    </row>
    <row r="8" spans="1:24">
      <c r="A8" s="136"/>
      <c r="B8" s="249" t="s">
        <v>25</v>
      </c>
      <c r="C8" s="150"/>
      <c r="D8" s="149" t="s">
        <v>26</v>
      </c>
      <c r="E8" s="151"/>
      <c r="F8" s="151"/>
      <c r="G8" s="148">
        <v>5</v>
      </c>
      <c r="H8" s="148"/>
      <c r="I8" s="148"/>
      <c r="J8" s="185"/>
      <c r="K8" s="192"/>
    </row>
    <row r="9" spans="1:24">
      <c r="A9" s="136"/>
      <c r="B9" s="249"/>
      <c r="C9" s="141" t="s">
        <v>27</v>
      </c>
      <c r="D9" s="141" t="s">
        <v>28</v>
      </c>
      <c r="E9" s="142">
        <v>1</v>
      </c>
      <c r="F9" s="142">
        <v>5</v>
      </c>
      <c r="G9" s="142">
        <v>5</v>
      </c>
      <c r="H9" s="144"/>
      <c r="I9" s="144"/>
      <c r="J9" s="186"/>
      <c r="K9" s="190" t="s">
        <v>20</v>
      </c>
    </row>
    <row r="10" spans="1:24">
      <c r="A10" s="136"/>
      <c r="B10" s="249"/>
      <c r="C10" s="143" t="s">
        <v>45</v>
      </c>
      <c r="D10" s="143" t="s">
        <v>46</v>
      </c>
      <c r="E10" s="144">
        <v>1</v>
      </c>
      <c r="F10" s="144">
        <v>5</v>
      </c>
      <c r="G10" s="144">
        <v>5</v>
      </c>
      <c r="H10" s="144"/>
      <c r="I10" s="144"/>
      <c r="J10" s="186"/>
      <c r="K10" s="190" t="s">
        <v>20</v>
      </c>
      <c r="P10" s="193"/>
      <c r="Q10" s="193"/>
      <c r="R10" s="201"/>
      <c r="S10" s="201"/>
      <c r="T10" s="201"/>
      <c r="U10" s="201"/>
      <c r="V10" s="201"/>
      <c r="W10" s="199"/>
      <c r="X10" s="197"/>
    </row>
    <row r="11" spans="1:24">
      <c r="A11" s="136"/>
      <c r="B11" s="249"/>
      <c r="C11" s="143" t="s">
        <v>29</v>
      </c>
      <c r="D11" s="143" t="s">
        <v>30</v>
      </c>
      <c r="E11" s="144">
        <v>1</v>
      </c>
      <c r="F11" s="144">
        <v>5</v>
      </c>
      <c r="G11" s="144">
        <v>5</v>
      </c>
      <c r="H11" s="144"/>
      <c r="I11" s="144"/>
      <c r="J11" s="186"/>
      <c r="K11" s="190" t="s">
        <v>20</v>
      </c>
    </row>
    <row r="12" spans="1:24">
      <c r="A12" s="136"/>
      <c r="B12" s="249"/>
      <c r="C12" s="143"/>
      <c r="D12" s="143"/>
      <c r="E12" s="148"/>
      <c r="F12" s="148"/>
      <c r="G12" s="144"/>
      <c r="H12" s="148">
        <f>SUM(F8:F12)</f>
        <v>15</v>
      </c>
      <c r="I12" s="148">
        <f>SUM(G8:G12)</f>
        <v>20</v>
      </c>
      <c r="J12" s="186"/>
      <c r="K12" s="190"/>
    </row>
    <row r="13" spans="1:24">
      <c r="A13" s="136"/>
      <c r="B13" s="249" t="s">
        <v>33</v>
      </c>
      <c r="C13" s="149"/>
      <c r="D13" s="149" t="s">
        <v>26</v>
      </c>
      <c r="E13" s="148"/>
      <c r="F13" s="148"/>
      <c r="G13" s="148">
        <v>0</v>
      </c>
      <c r="H13" s="148"/>
      <c r="I13" s="148"/>
      <c r="J13" s="185"/>
      <c r="K13" s="190"/>
    </row>
    <row r="14" spans="1:24">
      <c r="A14" s="136"/>
      <c r="B14" s="249"/>
      <c r="C14" s="143" t="s">
        <v>34</v>
      </c>
      <c r="D14" s="143" t="s">
        <v>35</v>
      </c>
      <c r="E14" s="144">
        <v>1</v>
      </c>
      <c r="F14" s="144">
        <v>5</v>
      </c>
      <c r="G14" s="144">
        <v>5</v>
      </c>
      <c r="H14" s="148"/>
      <c r="I14" s="148"/>
      <c r="J14" s="186"/>
      <c r="K14" s="190" t="s">
        <v>20</v>
      </c>
    </row>
    <row r="15" spans="1:24">
      <c r="A15" s="136"/>
      <c r="B15" s="249"/>
      <c r="C15" s="149"/>
      <c r="D15" s="149"/>
      <c r="E15" s="148"/>
      <c r="F15" s="148"/>
      <c r="G15" s="148"/>
      <c r="H15" s="148">
        <f>SUM(F13:F15)</f>
        <v>5</v>
      </c>
      <c r="I15" s="148">
        <f>SUM(G13:G15)</f>
        <v>5</v>
      </c>
      <c r="J15" s="186"/>
      <c r="K15" s="190"/>
    </row>
    <row r="16" spans="1:24" ht="14.5" customHeight="1">
      <c r="A16" s="136"/>
      <c r="B16" s="152" t="s">
        <v>84</v>
      </c>
      <c r="C16" s="153"/>
      <c r="D16" s="153"/>
      <c r="E16" s="153"/>
      <c r="F16" s="153"/>
      <c r="G16" s="153"/>
      <c r="H16" s="153"/>
      <c r="I16" s="153"/>
      <c r="J16" s="166"/>
      <c r="K16" s="194"/>
    </row>
    <row r="17" spans="1:25">
      <c r="A17" s="136"/>
      <c r="B17" s="250" t="s">
        <v>17</v>
      </c>
      <c r="C17" s="154"/>
      <c r="D17" s="155" t="s">
        <v>26</v>
      </c>
      <c r="E17" s="156"/>
      <c r="F17" s="156"/>
      <c r="G17" s="157">
        <v>0</v>
      </c>
      <c r="H17" s="158"/>
      <c r="I17" s="158"/>
      <c r="J17" s="195"/>
      <c r="K17" s="194"/>
    </row>
    <row r="18" spans="1:25">
      <c r="A18" s="136"/>
      <c r="B18" s="250"/>
      <c r="C18" s="154" t="s">
        <v>37</v>
      </c>
      <c r="D18" s="159" t="s">
        <v>38</v>
      </c>
      <c r="E18" s="156">
        <v>2</v>
      </c>
      <c r="F18" s="156">
        <v>10</v>
      </c>
      <c r="G18" s="156">
        <v>5</v>
      </c>
      <c r="H18" s="158"/>
      <c r="I18" s="158"/>
      <c r="J18" s="195"/>
      <c r="K18" s="194" t="s">
        <v>20</v>
      </c>
    </row>
    <row r="19" spans="1:25">
      <c r="A19" s="136"/>
      <c r="B19" s="251"/>
      <c r="C19" s="154" t="s">
        <v>39</v>
      </c>
      <c r="D19" s="160" t="s">
        <v>40</v>
      </c>
      <c r="E19" s="156">
        <v>1</v>
      </c>
      <c r="F19" s="156">
        <v>5</v>
      </c>
      <c r="G19" s="156">
        <v>5</v>
      </c>
      <c r="H19" s="161"/>
      <c r="I19" s="161"/>
      <c r="J19" s="159"/>
      <c r="K19" s="194" t="s">
        <v>20</v>
      </c>
    </row>
    <row r="20" spans="1:25">
      <c r="A20" s="136"/>
      <c r="B20" s="251"/>
      <c r="C20" s="162" t="s">
        <v>41</v>
      </c>
      <c r="D20" s="163" t="s">
        <v>42</v>
      </c>
      <c r="E20" s="156">
        <v>1</v>
      </c>
      <c r="F20" s="156">
        <v>5</v>
      </c>
      <c r="G20" s="156">
        <v>5</v>
      </c>
      <c r="H20" s="164"/>
      <c r="I20" s="164"/>
      <c r="J20" s="159"/>
      <c r="K20" s="194" t="s">
        <v>20</v>
      </c>
    </row>
    <row r="21" spans="1:25">
      <c r="A21" s="136"/>
      <c r="B21" s="251"/>
      <c r="C21" s="155"/>
      <c r="D21" s="165" t="s">
        <v>31</v>
      </c>
      <c r="E21" s="161">
        <v>1</v>
      </c>
      <c r="F21" s="161">
        <v>5</v>
      </c>
      <c r="G21" s="161">
        <v>5</v>
      </c>
      <c r="H21" s="164"/>
      <c r="I21" s="164"/>
      <c r="J21" s="159"/>
      <c r="K21" s="194" t="s">
        <v>32</v>
      </c>
    </row>
    <row r="22" spans="1:25">
      <c r="A22" s="136"/>
      <c r="B22" s="251"/>
      <c r="C22" s="155"/>
      <c r="D22" s="165"/>
      <c r="E22" s="164"/>
      <c r="F22" s="164"/>
      <c r="G22" s="161"/>
      <c r="H22" s="164">
        <f>SUM(F17:F22)</f>
        <v>25</v>
      </c>
      <c r="I22" s="164">
        <f>SUM(G17:G22)</f>
        <v>20</v>
      </c>
      <c r="J22" s="159"/>
      <c r="K22" s="194"/>
    </row>
    <row r="23" spans="1:25">
      <c r="A23" s="136"/>
      <c r="B23" s="251" t="s">
        <v>25</v>
      </c>
      <c r="C23" s="162"/>
      <c r="D23" s="155" t="s">
        <v>26</v>
      </c>
      <c r="E23" s="157"/>
      <c r="F23" s="157"/>
      <c r="G23" s="157">
        <v>5</v>
      </c>
      <c r="H23" s="164"/>
      <c r="I23" s="164"/>
      <c r="J23" s="159"/>
      <c r="K23" s="194"/>
    </row>
    <row r="24" spans="1:25">
      <c r="A24" s="136"/>
      <c r="B24" s="251"/>
      <c r="C24" s="162" t="s">
        <v>43</v>
      </c>
      <c r="D24" s="166" t="s">
        <v>44</v>
      </c>
      <c r="E24" s="156">
        <v>1</v>
      </c>
      <c r="F24" s="156">
        <v>5</v>
      </c>
      <c r="G24" s="156">
        <v>5</v>
      </c>
      <c r="H24" s="161"/>
      <c r="I24" s="161"/>
      <c r="J24" s="159"/>
      <c r="K24" s="194" t="s">
        <v>20</v>
      </c>
    </row>
    <row r="25" spans="1:25">
      <c r="A25" s="136"/>
      <c r="B25" s="251"/>
      <c r="C25" s="165" t="s">
        <v>47</v>
      </c>
      <c r="D25" s="165" t="s">
        <v>48</v>
      </c>
      <c r="E25" s="161">
        <v>1</v>
      </c>
      <c r="F25" s="161">
        <v>5</v>
      </c>
      <c r="G25" s="161">
        <v>5</v>
      </c>
      <c r="H25" s="164"/>
      <c r="I25" s="164"/>
      <c r="J25" s="159"/>
      <c r="K25" s="194" t="s">
        <v>49</v>
      </c>
    </row>
    <row r="26" spans="1:25">
      <c r="A26" s="136"/>
      <c r="B26" s="251"/>
      <c r="C26" s="165"/>
      <c r="D26" s="165" t="s">
        <v>31</v>
      </c>
      <c r="E26" s="161">
        <v>1</v>
      </c>
      <c r="F26" s="161">
        <v>5</v>
      </c>
      <c r="G26" s="161">
        <v>5</v>
      </c>
      <c r="H26" s="164">
        <f>SUM(F23:F26)</f>
        <v>15</v>
      </c>
      <c r="I26" s="164">
        <f>SUM(G23:G26)</f>
        <v>20</v>
      </c>
      <c r="J26" s="159"/>
      <c r="K26" s="194" t="s">
        <v>32</v>
      </c>
    </row>
    <row r="27" spans="1:25">
      <c r="A27" s="136"/>
      <c r="B27" s="251" t="s">
        <v>33</v>
      </c>
      <c r="C27" s="155"/>
      <c r="D27" s="155" t="s">
        <v>26</v>
      </c>
      <c r="E27" s="156"/>
      <c r="F27" s="156"/>
      <c r="G27" s="157">
        <v>0</v>
      </c>
      <c r="H27" s="164"/>
      <c r="I27" s="164"/>
      <c r="J27" s="159"/>
      <c r="K27" s="194"/>
    </row>
    <row r="28" spans="1:25">
      <c r="A28" s="136"/>
      <c r="B28" s="251"/>
      <c r="C28" s="155"/>
      <c r="D28" s="155"/>
      <c r="E28" s="164"/>
      <c r="F28" s="164"/>
      <c r="G28" s="164"/>
      <c r="H28" s="164">
        <f>SUM(F27:F28)</f>
        <v>0</v>
      </c>
      <c r="I28" s="164">
        <f>SUM(G27:G28)</f>
        <v>0</v>
      </c>
      <c r="J28" s="159"/>
      <c r="K28" s="194"/>
      <c r="L28" s="196"/>
    </row>
    <row r="29" spans="1:25">
      <c r="A29" s="136"/>
      <c r="B29" s="139" t="s">
        <v>85</v>
      </c>
      <c r="C29" s="140"/>
      <c r="D29" s="140"/>
      <c r="E29" s="140"/>
      <c r="F29" s="140"/>
      <c r="G29" s="140"/>
      <c r="H29" s="140"/>
      <c r="I29" s="140"/>
      <c r="J29" s="189"/>
      <c r="K29" s="190"/>
      <c r="L29" s="197"/>
      <c r="M29" s="197"/>
      <c r="N29" s="197"/>
      <c r="O29" s="197"/>
      <c r="P29" s="197"/>
      <c r="Q29" s="197"/>
    </row>
    <row r="30" spans="1:25">
      <c r="A30" s="136"/>
      <c r="B30" s="252" t="s">
        <v>17</v>
      </c>
      <c r="C30" s="143"/>
      <c r="D30" s="167" t="s">
        <v>26</v>
      </c>
      <c r="E30" s="168"/>
      <c r="F30" s="168"/>
      <c r="G30" s="169">
        <v>0</v>
      </c>
      <c r="H30" s="142"/>
      <c r="I30" s="142"/>
      <c r="J30" s="191"/>
      <c r="K30" s="190"/>
      <c r="L30" s="198"/>
      <c r="M30" s="199"/>
      <c r="N30" s="200"/>
      <c r="O30" s="200"/>
      <c r="P30" s="201"/>
      <c r="Q30" s="197"/>
    </row>
    <row r="31" spans="1:25">
      <c r="A31" s="136"/>
      <c r="B31" s="249"/>
      <c r="C31" s="170" t="s">
        <v>51</v>
      </c>
      <c r="D31" s="171" t="s">
        <v>52</v>
      </c>
      <c r="E31" s="168">
        <v>1</v>
      </c>
      <c r="F31" s="168">
        <v>5</v>
      </c>
      <c r="G31" s="168">
        <v>5</v>
      </c>
      <c r="H31" s="144"/>
      <c r="I31" s="144"/>
      <c r="J31" s="186"/>
      <c r="K31" s="190" t="s">
        <v>49</v>
      </c>
      <c r="L31" s="197"/>
      <c r="M31" s="197"/>
      <c r="N31" s="197"/>
      <c r="O31" s="197"/>
      <c r="P31" s="197"/>
      <c r="Q31" s="197"/>
    </row>
    <row r="32" spans="1:25">
      <c r="A32" s="136"/>
      <c r="B32" s="249"/>
      <c r="C32" s="143" t="s">
        <v>53</v>
      </c>
      <c r="D32" s="172" t="s">
        <v>54</v>
      </c>
      <c r="E32" s="168">
        <v>1</v>
      </c>
      <c r="F32" s="168">
        <v>5</v>
      </c>
      <c r="G32" s="168">
        <v>5</v>
      </c>
      <c r="H32" s="148"/>
      <c r="I32" s="148"/>
      <c r="J32" s="186"/>
      <c r="K32" s="190" t="s">
        <v>49</v>
      </c>
      <c r="L32" s="197"/>
      <c r="M32" s="197"/>
      <c r="N32" s="197"/>
      <c r="O32" s="197"/>
      <c r="P32" s="197"/>
      <c r="Q32" s="197"/>
      <c r="R32" s="197"/>
      <c r="S32" s="197"/>
      <c r="T32" s="197"/>
      <c r="U32" s="197"/>
      <c r="V32" s="197"/>
      <c r="W32" s="197"/>
      <c r="X32" s="197"/>
      <c r="Y32" s="197"/>
    </row>
    <row r="33" spans="1:25">
      <c r="A33" s="136"/>
      <c r="B33" s="249"/>
      <c r="C33" s="143" t="s">
        <v>57</v>
      </c>
      <c r="D33" s="173" t="s">
        <v>58</v>
      </c>
      <c r="E33" s="168">
        <v>1</v>
      </c>
      <c r="F33" s="168">
        <v>5</v>
      </c>
      <c r="G33" s="174">
        <v>5</v>
      </c>
      <c r="H33" s="148"/>
      <c r="I33" s="148"/>
      <c r="J33" s="186"/>
      <c r="K33" s="190" t="s">
        <v>49</v>
      </c>
      <c r="L33" s="197"/>
      <c r="M33" s="197"/>
      <c r="N33" s="197"/>
      <c r="O33" s="197"/>
      <c r="P33" s="197"/>
      <c r="Q33" s="193"/>
      <c r="R33" s="208"/>
      <c r="S33" s="200"/>
      <c r="T33" s="200"/>
      <c r="U33" s="200"/>
      <c r="V33" s="209"/>
      <c r="W33" s="209"/>
      <c r="X33" s="199"/>
      <c r="Y33" s="197"/>
    </row>
    <row r="34" spans="1:25">
      <c r="A34" s="136"/>
      <c r="B34" s="249"/>
      <c r="C34" s="143"/>
      <c r="D34" s="175" t="s">
        <v>31</v>
      </c>
      <c r="E34" s="176">
        <v>1</v>
      </c>
      <c r="F34" s="176">
        <v>5</v>
      </c>
      <c r="G34" s="176">
        <v>5</v>
      </c>
      <c r="H34" s="144"/>
      <c r="I34" s="148"/>
      <c r="J34" s="186"/>
      <c r="K34" s="190" t="s">
        <v>32</v>
      </c>
      <c r="L34" s="197"/>
      <c r="M34" s="197"/>
      <c r="N34" s="197"/>
      <c r="O34" s="197"/>
      <c r="P34" s="197"/>
      <c r="Q34" s="197"/>
      <c r="R34" s="197"/>
      <c r="S34" s="197"/>
      <c r="T34" s="197"/>
      <c r="U34" s="197"/>
      <c r="V34" s="197"/>
      <c r="W34" s="197"/>
      <c r="X34" s="197"/>
      <c r="Y34" s="197"/>
    </row>
    <row r="35" spans="1:25">
      <c r="A35" s="136"/>
      <c r="B35" s="249"/>
      <c r="C35" s="143"/>
      <c r="D35" s="173"/>
      <c r="E35" s="168"/>
      <c r="F35" s="168"/>
      <c r="G35" s="142"/>
      <c r="H35" s="148">
        <f>SUM(F30:F35)</f>
        <v>20</v>
      </c>
      <c r="I35" s="148">
        <f>SUM(G30:G35)</f>
        <v>20</v>
      </c>
      <c r="J35" s="186"/>
      <c r="K35" s="190"/>
      <c r="L35" s="197"/>
      <c r="M35" s="197"/>
      <c r="N35" s="197"/>
      <c r="O35" s="197"/>
      <c r="P35" s="197"/>
      <c r="Q35" s="197"/>
    </row>
    <row r="36" spans="1:25">
      <c r="A36" s="136"/>
      <c r="B36" s="249" t="s">
        <v>25</v>
      </c>
      <c r="C36" s="150"/>
      <c r="D36" s="149" t="s">
        <v>26</v>
      </c>
      <c r="E36" s="148"/>
      <c r="F36" s="148"/>
      <c r="G36" s="148">
        <v>0</v>
      </c>
      <c r="H36" s="144"/>
      <c r="I36" s="144"/>
      <c r="J36" s="186"/>
      <c r="K36" s="190"/>
      <c r="L36" s="197"/>
      <c r="M36" s="197"/>
      <c r="N36" s="197"/>
      <c r="O36" s="197"/>
      <c r="P36" s="197"/>
      <c r="Q36" s="197"/>
    </row>
    <row r="37" spans="1:25">
      <c r="A37" s="136"/>
      <c r="B37" s="249"/>
      <c r="C37" s="143" t="s">
        <v>59</v>
      </c>
      <c r="D37" s="173" t="s">
        <v>60</v>
      </c>
      <c r="E37" s="168">
        <v>1</v>
      </c>
      <c r="F37" s="168">
        <v>5</v>
      </c>
      <c r="G37" s="168">
        <v>5</v>
      </c>
      <c r="H37" s="144"/>
      <c r="I37" s="144"/>
      <c r="J37" s="186"/>
      <c r="K37" s="190" t="s">
        <v>49</v>
      </c>
      <c r="L37" s="197"/>
      <c r="M37" s="197"/>
      <c r="N37" s="197"/>
      <c r="O37" s="197"/>
      <c r="P37" s="197"/>
      <c r="Q37" s="197"/>
    </row>
    <row r="38" spans="1:25">
      <c r="A38" s="136"/>
      <c r="B38" s="249"/>
      <c r="C38" s="150" t="s">
        <v>61</v>
      </c>
      <c r="D38" s="177" t="s">
        <v>62</v>
      </c>
      <c r="E38" s="168">
        <v>1</v>
      </c>
      <c r="F38" s="168">
        <v>5</v>
      </c>
      <c r="G38" s="168">
        <v>5</v>
      </c>
      <c r="H38" s="148"/>
      <c r="I38" s="148"/>
      <c r="J38" s="186"/>
      <c r="K38" s="190" t="s">
        <v>63</v>
      </c>
      <c r="L38" s="197"/>
      <c r="M38" s="197"/>
      <c r="N38" s="197"/>
      <c r="O38" s="197"/>
      <c r="P38" s="197"/>
      <c r="Q38" s="197"/>
    </row>
    <row r="39" spans="1:25">
      <c r="A39" s="136"/>
      <c r="B39" s="249"/>
      <c r="C39" s="150" t="s">
        <v>64</v>
      </c>
      <c r="D39" s="177" t="s">
        <v>65</v>
      </c>
      <c r="E39" s="168">
        <v>1</v>
      </c>
      <c r="F39" s="168">
        <v>5</v>
      </c>
      <c r="G39" s="168">
        <v>5</v>
      </c>
      <c r="H39" s="148"/>
      <c r="I39" s="148"/>
      <c r="J39" s="186"/>
      <c r="K39" s="190" t="s">
        <v>63</v>
      </c>
      <c r="L39" s="197"/>
      <c r="M39" s="197"/>
      <c r="N39" s="197"/>
      <c r="O39" s="197"/>
      <c r="P39" s="197"/>
      <c r="Q39" s="197"/>
    </row>
    <row r="40" spans="1:25">
      <c r="A40" s="136"/>
      <c r="B40" s="249"/>
      <c r="C40" s="143" t="s">
        <v>73</v>
      </c>
      <c r="D40" s="143" t="s">
        <v>74</v>
      </c>
      <c r="E40" s="144">
        <v>1</v>
      </c>
      <c r="F40" s="144">
        <v>5</v>
      </c>
      <c r="G40" s="144">
        <v>5</v>
      </c>
      <c r="H40" s="144"/>
      <c r="I40" s="144"/>
      <c r="J40" s="186"/>
      <c r="K40" s="190" t="s">
        <v>20</v>
      </c>
      <c r="L40" s="197"/>
      <c r="M40" s="197"/>
      <c r="N40" s="197"/>
      <c r="O40" s="197"/>
      <c r="P40" s="197"/>
      <c r="Q40" s="197"/>
    </row>
    <row r="41" spans="1:25">
      <c r="A41" s="136"/>
      <c r="B41" s="249"/>
      <c r="C41" s="149"/>
      <c r="D41" s="143"/>
      <c r="E41" s="148"/>
      <c r="F41" s="148"/>
      <c r="G41" s="144"/>
      <c r="H41" s="148">
        <f>SUM(F36:F41)</f>
        <v>20</v>
      </c>
      <c r="I41" s="148">
        <f>SUM(G36:G41)</f>
        <v>20</v>
      </c>
      <c r="J41" s="186"/>
      <c r="K41" s="190"/>
      <c r="L41" s="197"/>
      <c r="M41" s="197"/>
      <c r="N41" s="197"/>
      <c r="O41" s="197"/>
      <c r="P41" s="197"/>
      <c r="Q41" s="197"/>
    </row>
    <row r="42" spans="1:25">
      <c r="A42" s="136"/>
      <c r="B42" s="249" t="s">
        <v>33</v>
      </c>
      <c r="C42" s="149"/>
      <c r="D42" s="149" t="s">
        <v>26</v>
      </c>
      <c r="E42" s="148"/>
      <c r="F42" s="148"/>
      <c r="G42" s="148">
        <v>0</v>
      </c>
      <c r="H42" s="148"/>
      <c r="I42" s="148"/>
      <c r="J42" s="186"/>
      <c r="K42" s="190"/>
      <c r="L42" s="197"/>
      <c r="M42" s="197"/>
      <c r="N42" s="197"/>
      <c r="O42" s="197"/>
      <c r="P42" s="197"/>
      <c r="Q42" s="197"/>
    </row>
    <row r="43" spans="1:25">
      <c r="A43" s="136"/>
      <c r="B43" s="249"/>
      <c r="C43" s="149"/>
      <c r="D43" s="149"/>
      <c r="E43" s="148"/>
      <c r="F43" s="148"/>
      <c r="G43" s="148"/>
      <c r="H43" s="148">
        <f>SUM(F42:F43)</f>
        <v>0</v>
      </c>
      <c r="I43" s="148">
        <f>SUM(G42:G43)</f>
        <v>0</v>
      </c>
      <c r="J43" s="186"/>
      <c r="K43" s="190"/>
      <c r="L43" s="197"/>
      <c r="M43" s="197"/>
      <c r="N43" s="197"/>
      <c r="O43" s="197"/>
      <c r="P43" s="197"/>
      <c r="Q43" s="197"/>
    </row>
    <row r="44" spans="1:25">
      <c r="A44" s="136"/>
      <c r="B44" s="152" t="s">
        <v>86</v>
      </c>
      <c r="C44" s="153"/>
      <c r="D44" s="153"/>
      <c r="E44" s="153"/>
      <c r="F44" s="153"/>
      <c r="G44" s="153"/>
      <c r="H44" s="153"/>
      <c r="I44" s="153"/>
      <c r="J44" s="166"/>
      <c r="K44" s="194"/>
      <c r="L44" s="202"/>
      <c r="M44" s="197"/>
      <c r="N44" s="197"/>
      <c r="O44" s="197"/>
      <c r="P44" s="197"/>
      <c r="Q44" s="197"/>
    </row>
    <row r="45" spans="1:25">
      <c r="A45" s="136"/>
      <c r="B45" s="250" t="s">
        <v>17</v>
      </c>
      <c r="C45" s="165"/>
      <c r="D45" s="178" t="s">
        <v>26</v>
      </c>
      <c r="E45" s="157"/>
      <c r="F45" s="157"/>
      <c r="G45" s="179">
        <v>0</v>
      </c>
      <c r="H45" s="179"/>
      <c r="I45" s="179"/>
      <c r="J45" s="203"/>
      <c r="K45" s="194"/>
      <c r="L45" s="204"/>
      <c r="M45" s="199"/>
      <c r="N45" s="200"/>
      <c r="O45" s="200"/>
      <c r="P45" s="201"/>
      <c r="Q45" s="197"/>
    </row>
    <row r="46" spans="1:25">
      <c r="A46" s="136"/>
      <c r="B46" s="251"/>
      <c r="C46" s="180" t="s">
        <v>67</v>
      </c>
      <c r="D46" s="181" t="s">
        <v>68</v>
      </c>
      <c r="E46" s="156">
        <v>1</v>
      </c>
      <c r="F46" s="156">
        <v>5</v>
      </c>
      <c r="G46" s="156">
        <v>5</v>
      </c>
      <c r="H46" s="161"/>
      <c r="I46" s="161"/>
      <c r="J46" s="159"/>
      <c r="K46" s="194" t="s">
        <v>49</v>
      </c>
      <c r="L46" s="202"/>
      <c r="M46" s="197"/>
      <c r="N46" s="197"/>
      <c r="O46" s="197"/>
      <c r="P46" s="197"/>
      <c r="Q46" s="197"/>
    </row>
    <row r="47" spans="1:25">
      <c r="A47" s="136"/>
      <c r="B47" s="251"/>
      <c r="C47" s="165" t="s">
        <v>69</v>
      </c>
      <c r="D47" s="181" t="s">
        <v>70</v>
      </c>
      <c r="E47" s="161">
        <v>1</v>
      </c>
      <c r="F47" s="161">
        <v>5</v>
      </c>
      <c r="G47" s="161">
        <v>5</v>
      </c>
      <c r="H47" s="164"/>
      <c r="I47" s="164"/>
      <c r="J47" s="159"/>
      <c r="K47" s="218" t="s">
        <v>49</v>
      </c>
      <c r="L47" s="202"/>
      <c r="M47" s="197"/>
      <c r="N47" s="197"/>
      <c r="O47" s="197"/>
      <c r="P47" s="197"/>
      <c r="Q47" s="197"/>
    </row>
    <row r="48" spans="1:25">
      <c r="A48" s="136"/>
      <c r="B48" s="251"/>
      <c r="C48" s="165" t="s">
        <v>71</v>
      </c>
      <c r="D48" s="181" t="s">
        <v>72</v>
      </c>
      <c r="E48" s="161">
        <v>1</v>
      </c>
      <c r="F48" s="161">
        <v>5</v>
      </c>
      <c r="G48" s="161">
        <v>5</v>
      </c>
      <c r="H48" s="164"/>
      <c r="I48" s="164"/>
      <c r="J48" s="159"/>
      <c r="K48" s="218" t="s">
        <v>49</v>
      </c>
      <c r="L48" s="202"/>
      <c r="M48" s="197"/>
      <c r="N48" s="197"/>
      <c r="O48" s="197"/>
      <c r="P48" s="197"/>
      <c r="Q48" s="197"/>
    </row>
    <row r="49" spans="1:17">
      <c r="A49" s="136"/>
      <c r="B49" s="251"/>
      <c r="C49" s="165" t="s">
        <v>55</v>
      </c>
      <c r="D49" s="181" t="s">
        <v>56</v>
      </c>
      <c r="E49" s="161">
        <v>1</v>
      </c>
      <c r="F49" s="161">
        <v>5</v>
      </c>
      <c r="G49" s="161">
        <v>5</v>
      </c>
      <c r="H49" s="164"/>
      <c r="I49" s="164"/>
      <c r="J49" s="159"/>
      <c r="K49" s="194" t="s">
        <v>49</v>
      </c>
      <c r="L49" s="197"/>
      <c r="M49" s="197"/>
      <c r="N49" s="197"/>
      <c r="O49" s="197"/>
      <c r="P49" s="197"/>
      <c r="Q49" s="197"/>
    </row>
    <row r="50" spans="1:17">
      <c r="A50" s="136"/>
      <c r="B50" s="251"/>
      <c r="C50" s="155"/>
      <c r="D50" s="165"/>
      <c r="E50" s="161"/>
      <c r="F50" s="161"/>
      <c r="G50" s="161"/>
      <c r="H50" s="164">
        <f>SUM(F45:F50)</f>
        <v>20</v>
      </c>
      <c r="I50" s="164">
        <f>SUM(G45:G50)</f>
        <v>20</v>
      </c>
      <c r="J50" s="159"/>
      <c r="K50" s="194"/>
      <c r="L50" s="205"/>
    </row>
    <row r="51" spans="1:17">
      <c r="A51" s="136"/>
      <c r="B51" s="251" t="s">
        <v>25</v>
      </c>
      <c r="C51" s="162"/>
      <c r="D51" s="178" t="s">
        <v>26</v>
      </c>
      <c r="E51" s="156"/>
      <c r="F51" s="156"/>
      <c r="G51" s="157">
        <v>0</v>
      </c>
      <c r="H51" s="161"/>
      <c r="I51" s="161"/>
      <c r="J51" s="159"/>
      <c r="K51" s="194"/>
      <c r="L51" s="205"/>
    </row>
    <row r="52" spans="1:17">
      <c r="A52" s="136"/>
      <c r="B52" s="251"/>
      <c r="C52" s="162" t="s">
        <v>75</v>
      </c>
      <c r="D52" s="182" t="s">
        <v>76</v>
      </c>
      <c r="E52" s="156">
        <v>1</v>
      </c>
      <c r="F52" s="156">
        <v>5</v>
      </c>
      <c r="G52" s="156">
        <v>5</v>
      </c>
      <c r="H52" s="161"/>
      <c r="I52" s="161"/>
      <c r="J52" s="159"/>
      <c r="K52" s="194" t="s">
        <v>49</v>
      </c>
      <c r="L52" s="205"/>
    </row>
    <row r="53" spans="1:17">
      <c r="A53" s="136"/>
      <c r="B53" s="251"/>
      <c r="C53" s="162" t="s">
        <v>77</v>
      </c>
      <c r="D53" s="182" t="s">
        <v>78</v>
      </c>
      <c r="E53" s="161">
        <v>1</v>
      </c>
      <c r="F53" s="161">
        <v>5</v>
      </c>
      <c r="G53" s="161">
        <v>5</v>
      </c>
      <c r="H53" s="164"/>
      <c r="I53" s="164"/>
      <c r="J53" s="159"/>
      <c r="K53" s="194" t="s">
        <v>49</v>
      </c>
      <c r="L53" s="205"/>
    </row>
    <row r="54" spans="1:17">
      <c r="A54" s="136"/>
      <c r="B54" s="251"/>
      <c r="C54" s="165" t="s">
        <v>79</v>
      </c>
      <c r="D54" s="181" t="s">
        <v>80</v>
      </c>
      <c r="E54" s="161">
        <v>1</v>
      </c>
      <c r="F54" s="161">
        <v>5</v>
      </c>
      <c r="G54" s="161">
        <v>5</v>
      </c>
      <c r="H54" s="164"/>
      <c r="I54" s="164"/>
      <c r="J54" s="159"/>
      <c r="K54" s="194" t="s">
        <v>63</v>
      </c>
      <c r="L54" s="205"/>
    </row>
    <row r="55" spans="1:17">
      <c r="A55" s="136"/>
      <c r="B55" s="251"/>
      <c r="C55" s="155"/>
      <c r="D55" s="165" t="s">
        <v>31</v>
      </c>
      <c r="E55" s="161">
        <v>1</v>
      </c>
      <c r="F55" s="161">
        <v>5</v>
      </c>
      <c r="G55" s="161">
        <v>5</v>
      </c>
      <c r="H55" s="164"/>
      <c r="I55" s="164"/>
      <c r="J55" s="159"/>
      <c r="K55" s="194" t="s">
        <v>32</v>
      </c>
      <c r="L55" s="205"/>
    </row>
    <row r="56" spans="1:17">
      <c r="A56" s="136"/>
      <c r="B56" s="251"/>
      <c r="C56" s="155"/>
      <c r="D56" s="165"/>
      <c r="E56" s="164"/>
      <c r="F56" s="164"/>
      <c r="G56" s="161"/>
      <c r="H56" s="164">
        <f>SUM(F51:F56)</f>
        <v>20</v>
      </c>
      <c r="I56" s="164">
        <f>SUM(G51:G56)</f>
        <v>20</v>
      </c>
      <c r="J56" s="159"/>
      <c r="K56" s="194"/>
      <c r="L56" s="205"/>
    </row>
    <row r="57" spans="1:17" ht="15" customHeight="1">
      <c r="A57" s="136"/>
      <c r="B57" s="251" t="s">
        <v>33</v>
      </c>
      <c r="C57" s="155"/>
      <c r="D57" s="178" t="s">
        <v>26</v>
      </c>
      <c r="E57" s="164"/>
      <c r="F57" s="164"/>
      <c r="G57" s="164">
        <v>0</v>
      </c>
      <c r="H57" s="164"/>
      <c r="I57" s="164"/>
      <c r="J57" s="159"/>
      <c r="K57" s="194"/>
      <c r="L57" s="205"/>
    </row>
    <row r="58" spans="1:17">
      <c r="A58" s="136"/>
      <c r="B58" s="251"/>
      <c r="C58" s="155"/>
      <c r="D58" s="155"/>
      <c r="E58" s="164"/>
      <c r="F58" s="164"/>
      <c r="G58" s="164"/>
      <c r="H58" s="164">
        <f>SUM(F57:F58)</f>
        <v>0</v>
      </c>
      <c r="I58" s="164">
        <f>SUM(G57:G58)</f>
        <v>0</v>
      </c>
      <c r="J58" s="159"/>
      <c r="K58" s="194"/>
      <c r="L58" s="206"/>
      <c r="M58" s="196"/>
      <c r="N58" s="196"/>
    </row>
    <row r="59" spans="1:17">
      <c r="A59" s="136"/>
      <c r="B59" s="183" t="s">
        <v>81</v>
      </c>
      <c r="C59" s="140"/>
      <c r="D59" s="140"/>
      <c r="E59" s="140"/>
      <c r="F59" s="140"/>
      <c r="G59" s="140"/>
      <c r="H59" s="140"/>
      <c r="I59" s="140"/>
      <c r="J59" s="189"/>
      <c r="K59" s="207"/>
      <c r="L59" s="206"/>
    </row>
    <row r="60" spans="1:17">
      <c r="A60" s="136"/>
      <c r="B60" s="252" t="s">
        <v>17</v>
      </c>
      <c r="C60" s="184"/>
      <c r="D60" s="185" t="s">
        <v>26</v>
      </c>
      <c r="E60" s="174"/>
      <c r="F60" s="174"/>
      <c r="G60" s="174"/>
      <c r="H60" s="142"/>
      <c r="I60" s="142"/>
      <c r="J60" s="191"/>
      <c r="K60" s="190"/>
    </row>
    <row r="61" spans="1:17">
      <c r="A61" s="136"/>
      <c r="B61" s="249"/>
      <c r="C61" s="184"/>
      <c r="D61" s="186"/>
      <c r="E61" s="174"/>
      <c r="F61" s="174"/>
      <c r="G61" s="174"/>
      <c r="H61" s="144"/>
      <c r="I61" s="144"/>
      <c r="J61" s="186"/>
      <c r="K61" s="190"/>
    </row>
    <row r="62" spans="1:17">
      <c r="A62" s="136"/>
      <c r="B62" s="249"/>
      <c r="C62" s="149"/>
      <c r="D62" s="143"/>
      <c r="E62" s="144"/>
      <c r="F62" s="144"/>
      <c r="G62" s="144"/>
      <c r="H62" s="148"/>
      <c r="I62" s="148"/>
      <c r="J62" s="186"/>
      <c r="K62" s="190"/>
    </row>
    <row r="63" spans="1:17">
      <c r="A63" s="136"/>
      <c r="B63" s="249"/>
      <c r="C63" s="149"/>
      <c r="D63" s="143"/>
      <c r="E63" s="148"/>
      <c r="F63" s="148"/>
      <c r="G63" s="144"/>
      <c r="H63" s="148">
        <f>SUM(F60:F63)</f>
        <v>0</v>
      </c>
      <c r="I63" s="148">
        <f>SUM(G60:G63)</f>
        <v>0</v>
      </c>
      <c r="J63" s="186"/>
      <c r="K63" s="190"/>
    </row>
    <row r="64" spans="1:17">
      <c r="A64" s="136"/>
      <c r="B64" s="249" t="s">
        <v>25</v>
      </c>
      <c r="C64" s="143"/>
      <c r="D64" s="185" t="s">
        <v>26</v>
      </c>
      <c r="E64" s="144"/>
      <c r="F64" s="144"/>
      <c r="G64" s="144"/>
      <c r="H64" s="144"/>
      <c r="I64" s="144"/>
      <c r="J64" s="186"/>
      <c r="K64" s="190"/>
    </row>
    <row r="65" spans="1:11">
      <c r="A65" s="136"/>
      <c r="B65" s="249"/>
      <c r="C65" s="143"/>
      <c r="D65" s="172"/>
      <c r="E65" s="144"/>
      <c r="F65" s="144"/>
      <c r="G65" s="144"/>
      <c r="H65" s="144"/>
      <c r="I65" s="144"/>
      <c r="J65" s="186"/>
      <c r="K65" s="190"/>
    </row>
    <row r="66" spans="1:11">
      <c r="A66" s="136"/>
      <c r="B66" s="249"/>
      <c r="C66" s="149"/>
      <c r="D66" s="149"/>
      <c r="E66" s="148"/>
      <c r="F66" s="148"/>
      <c r="G66" s="148"/>
      <c r="H66" s="148"/>
      <c r="I66" s="148"/>
      <c r="J66" s="186"/>
      <c r="K66" s="190"/>
    </row>
    <row r="67" spans="1:11">
      <c r="A67" s="136"/>
      <c r="B67" s="249"/>
      <c r="C67" s="149"/>
      <c r="D67" s="143"/>
      <c r="E67" s="148"/>
      <c r="F67" s="148"/>
      <c r="G67" s="148"/>
      <c r="H67" s="148">
        <f>SUM(F64:F67)</f>
        <v>0</v>
      </c>
      <c r="I67" s="148">
        <f>SUM(G64:G67)</f>
        <v>0</v>
      </c>
      <c r="J67" s="186"/>
      <c r="K67" s="190"/>
    </row>
    <row r="68" spans="1:11">
      <c r="A68" s="136"/>
      <c r="B68" s="249" t="s">
        <v>33</v>
      </c>
      <c r="C68" s="149"/>
      <c r="D68" s="149"/>
      <c r="E68" s="148"/>
      <c r="F68" s="148"/>
      <c r="G68" s="148"/>
      <c r="H68" s="148"/>
      <c r="I68" s="148"/>
      <c r="J68" s="186"/>
      <c r="K68" s="190"/>
    </row>
    <row r="69" spans="1:11">
      <c r="A69" s="136"/>
      <c r="B69" s="249"/>
      <c r="C69" s="149"/>
      <c r="D69" s="149"/>
      <c r="E69" s="148"/>
      <c r="F69" s="148"/>
      <c r="G69" s="148"/>
      <c r="H69" s="148"/>
      <c r="I69" s="148"/>
      <c r="J69" s="186"/>
      <c r="K69" s="190"/>
    </row>
    <row r="70" spans="1:11">
      <c r="A70" s="136"/>
      <c r="B70" s="249"/>
      <c r="C70" s="149"/>
      <c r="D70" s="149"/>
      <c r="E70" s="148"/>
      <c r="F70" s="148"/>
      <c r="G70" s="148"/>
      <c r="H70" s="148"/>
      <c r="I70" s="148"/>
      <c r="J70" s="186"/>
      <c r="K70" s="190"/>
    </row>
    <row r="71" spans="1:11">
      <c r="A71" s="136"/>
      <c r="B71" s="136"/>
      <c r="C71" s="136"/>
      <c r="D71" s="136"/>
      <c r="E71" s="136"/>
      <c r="F71" s="136"/>
      <c r="G71" s="210" t="s">
        <v>8</v>
      </c>
      <c r="H71" s="211">
        <f>SUM(H4:H70)</f>
        <v>160</v>
      </c>
      <c r="I71" s="211">
        <f>SUM(I4:I70)</f>
        <v>160</v>
      </c>
      <c r="J71" s="136"/>
    </row>
  </sheetData>
  <autoFilter ref="B2:K71"/>
  <mergeCells count="15">
    <mergeCell ref="B51:B56"/>
    <mergeCell ref="B57:B58"/>
    <mergeCell ref="B60:B63"/>
    <mergeCell ref="B64:B67"/>
    <mergeCell ref="B68:B70"/>
    <mergeCell ref="B27:B28"/>
    <mergeCell ref="B30:B35"/>
    <mergeCell ref="B36:B41"/>
    <mergeCell ref="B42:B43"/>
    <mergeCell ref="B45:B50"/>
    <mergeCell ref="B4:B7"/>
    <mergeCell ref="B8:B12"/>
    <mergeCell ref="B13:B15"/>
    <mergeCell ref="B17:B22"/>
    <mergeCell ref="B23:B26"/>
  </mergeCells>
  <pageMargins left="0.7" right="0.7" top="0.75" bottom="0.75" header="0.3" footer="0.3"/>
  <pageSetup scale="46"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D83"/>
  <sheetViews>
    <sheetView tabSelected="1" zoomScaleNormal="100" workbookViewId="0">
      <selection activeCell="C36" sqref="C36"/>
    </sheetView>
  </sheetViews>
  <sheetFormatPr defaultColWidth="9.1796875" defaultRowHeight="14"/>
  <cols>
    <col min="1" max="1" width="2.81640625" style="2" customWidth="1"/>
    <col min="2" max="2" width="18.1796875" style="2" customWidth="1"/>
    <col min="3" max="3" width="22.54296875" style="5" customWidth="1"/>
    <col min="4" max="4" width="62.26953125" style="2" customWidth="1"/>
    <col min="5" max="5" width="9" style="131" customWidth="1"/>
    <col min="6" max="6" width="9.1796875" style="2" customWidth="1"/>
    <col min="7" max="7" width="12.453125" style="131" customWidth="1"/>
    <col min="8" max="8" width="10.453125" style="2" customWidth="1"/>
    <col min="9" max="9" width="14.26953125" style="2" customWidth="1"/>
    <col min="10" max="10" width="17.453125" style="2" customWidth="1"/>
    <col min="11" max="11" width="14" style="2" customWidth="1"/>
    <col min="12" max="17" width="9.1796875" style="2" customWidth="1"/>
    <col min="18" max="16384" width="9.1796875" style="2"/>
  </cols>
  <sheetData>
    <row r="1" spans="1:30" s="5" customFormat="1" ht="15">
      <c r="A1" s="59"/>
      <c r="B1" s="4" t="s">
        <v>293</v>
      </c>
      <c r="C1" s="59"/>
      <c r="D1" s="59"/>
      <c r="E1" s="60"/>
      <c r="F1" s="6"/>
      <c r="G1" s="60"/>
      <c r="H1" s="59"/>
      <c r="I1" s="6"/>
      <c r="J1" s="59"/>
      <c r="T1" s="125"/>
      <c r="U1" s="125"/>
      <c r="V1" s="125"/>
      <c r="W1" s="125"/>
      <c r="X1" s="125"/>
      <c r="Y1" s="125"/>
      <c r="Z1" s="125"/>
      <c r="AA1" s="125"/>
      <c r="AB1" s="125"/>
      <c r="AC1" s="125"/>
      <c r="AD1" s="125"/>
    </row>
    <row r="2" spans="1:30" s="5" customFormat="1" ht="14.5">
      <c r="A2" s="59"/>
      <c r="B2" s="241" t="s">
        <v>87</v>
      </c>
      <c r="C2" s="59"/>
      <c r="D2" s="59"/>
      <c r="E2" s="60"/>
      <c r="F2" s="6"/>
      <c r="G2" s="60"/>
      <c r="H2" s="59"/>
      <c r="I2" s="6"/>
      <c r="J2" s="59"/>
    </row>
    <row r="3" spans="1:30" s="5" customFormat="1" ht="54.75" customHeight="1">
      <c r="A3" s="59"/>
      <c r="B3" s="61" t="s">
        <v>88</v>
      </c>
      <c r="C3" s="62" t="s">
        <v>10</v>
      </c>
      <c r="D3" s="62" t="s">
        <v>11</v>
      </c>
      <c r="E3" s="61" t="s">
        <v>4</v>
      </c>
      <c r="F3" s="62" t="s">
        <v>5</v>
      </c>
      <c r="G3" s="61" t="s">
        <v>89</v>
      </c>
      <c r="H3" s="62" t="s">
        <v>90</v>
      </c>
      <c r="I3" s="62" t="s">
        <v>13</v>
      </c>
      <c r="J3" s="103" t="s">
        <v>14</v>
      </c>
      <c r="K3" s="62" t="s">
        <v>15</v>
      </c>
      <c r="M3" s="15" t="s">
        <v>91</v>
      </c>
      <c r="N3" s="15"/>
      <c r="O3" s="15"/>
      <c r="P3" s="15"/>
      <c r="Q3" s="15"/>
    </row>
    <row r="4" spans="1:30">
      <c r="A4" s="127"/>
      <c r="B4" s="63" t="s">
        <v>92</v>
      </c>
      <c r="C4" s="64"/>
      <c r="D4" s="64"/>
      <c r="E4" s="65"/>
      <c r="F4" s="64"/>
      <c r="G4" s="65"/>
      <c r="H4" s="64"/>
      <c r="I4" s="64"/>
      <c r="J4" s="64"/>
      <c r="K4" s="31"/>
    </row>
    <row r="5" spans="1:30" ht="90.75" customHeight="1">
      <c r="A5" s="127"/>
      <c r="B5" s="260" t="s">
        <v>17</v>
      </c>
      <c r="C5" s="66" t="s">
        <v>93</v>
      </c>
      <c r="D5" s="67" t="s">
        <v>94</v>
      </c>
      <c r="E5" s="219" t="s">
        <v>95</v>
      </c>
      <c r="F5" s="219" t="s">
        <v>96</v>
      </c>
      <c r="G5" s="68">
        <v>5</v>
      </c>
      <c r="H5" s="68"/>
      <c r="I5" s="68"/>
      <c r="J5" s="104"/>
      <c r="K5" s="32" t="s">
        <v>32</v>
      </c>
    </row>
    <row r="6" spans="1:30" ht="42">
      <c r="A6" s="127"/>
      <c r="B6" s="261"/>
      <c r="C6" s="64" t="s">
        <v>263</v>
      </c>
      <c r="D6" s="69" t="s">
        <v>264</v>
      </c>
      <c r="E6" s="65">
        <f>VLOOKUP(C6,'Course Presentation Schedule'!$C$6:$F$35,3,1)</f>
        <v>2</v>
      </c>
      <c r="F6" s="65">
        <f>VLOOKUP(C6,'Course Presentation Schedule'!$C$6:$F$35,4,1)</f>
        <v>10</v>
      </c>
      <c r="G6" s="70">
        <v>5</v>
      </c>
      <c r="H6" s="71"/>
      <c r="I6" s="71"/>
      <c r="J6" s="104"/>
      <c r="K6" s="32" t="s">
        <v>98</v>
      </c>
    </row>
    <row r="7" spans="1:30" ht="15" hidden="1" customHeight="1">
      <c r="A7" s="127"/>
      <c r="B7" s="261"/>
      <c r="C7" s="64"/>
      <c r="D7" s="64"/>
      <c r="E7" s="65"/>
      <c r="F7" s="65"/>
      <c r="G7" s="70"/>
      <c r="H7" s="71"/>
      <c r="I7" s="71"/>
      <c r="J7" s="104"/>
      <c r="K7" s="32"/>
    </row>
    <row r="8" spans="1:30" ht="15" hidden="1" customHeight="1">
      <c r="A8" s="127"/>
      <c r="B8" s="261"/>
      <c r="C8" s="64"/>
      <c r="D8" s="64"/>
      <c r="E8" s="65"/>
      <c r="F8" s="65"/>
      <c r="G8" s="72"/>
      <c r="H8" s="72"/>
      <c r="I8" s="72"/>
      <c r="J8" s="104"/>
      <c r="K8" s="32"/>
    </row>
    <row r="9" spans="1:30">
      <c r="A9" s="127"/>
      <c r="B9" s="262"/>
      <c r="C9" s="64"/>
      <c r="D9" s="64"/>
      <c r="E9" s="65"/>
      <c r="F9" s="65"/>
      <c r="G9" s="72"/>
      <c r="H9" s="71" t="s">
        <v>265</v>
      </c>
      <c r="I9" s="224" t="s">
        <v>269</v>
      </c>
      <c r="J9" s="104"/>
      <c r="K9" s="105"/>
    </row>
    <row r="10" spans="1:30">
      <c r="A10" s="127"/>
      <c r="B10" s="258" t="s">
        <v>25</v>
      </c>
      <c r="C10" s="31"/>
      <c r="D10" s="73" t="s">
        <v>26</v>
      </c>
      <c r="E10" s="74"/>
      <c r="F10" s="74"/>
      <c r="G10" s="224" t="s">
        <v>269</v>
      </c>
      <c r="H10" s="31"/>
      <c r="I10" s="31"/>
      <c r="J10" s="101"/>
      <c r="K10" s="106"/>
    </row>
    <row r="11" spans="1:30">
      <c r="A11" s="127"/>
      <c r="B11" s="258"/>
      <c r="C11" s="63" t="s">
        <v>103</v>
      </c>
      <c r="D11" s="64" t="str">
        <f>VLOOKUP(C11,'Course Presentation Schedule'!$C$6:$F$35,2,1)</f>
        <v>Computing Fundamentals with Java</v>
      </c>
      <c r="E11" s="65">
        <f>VLOOKUP(C11,'Course Presentation Schedule'!$C$6:$F$35,3,1)</f>
        <v>2</v>
      </c>
      <c r="F11" s="65">
        <f>VLOOKUP(C11,'Course Presentation Schedule'!$C$6:$F$35,4,1)</f>
        <v>10</v>
      </c>
      <c r="G11" s="68">
        <v>5</v>
      </c>
      <c r="H11" s="68"/>
      <c r="I11" s="68"/>
      <c r="J11" s="104"/>
      <c r="K11" s="107" t="s">
        <v>104</v>
      </c>
    </row>
    <row r="12" spans="1:30" hidden="1">
      <c r="A12" s="127"/>
      <c r="B12" s="258"/>
      <c r="C12" s="64"/>
      <c r="D12" s="76"/>
      <c r="E12" s="68"/>
      <c r="F12" s="68"/>
      <c r="G12" s="68"/>
      <c r="H12" s="68"/>
      <c r="I12" s="68"/>
      <c r="J12" s="104"/>
      <c r="K12" s="31"/>
    </row>
    <row r="13" spans="1:30">
      <c r="A13" s="127"/>
      <c r="B13" s="258"/>
      <c r="C13" s="64"/>
      <c r="D13" s="76"/>
      <c r="E13" s="71"/>
      <c r="F13" s="71"/>
      <c r="G13" s="68"/>
      <c r="H13" s="71" t="s">
        <v>267</v>
      </c>
      <c r="I13" s="225" t="s">
        <v>269</v>
      </c>
      <c r="J13" s="104"/>
      <c r="K13" s="31"/>
    </row>
    <row r="14" spans="1:30" hidden="1">
      <c r="A14" s="127"/>
      <c r="B14" s="258" t="s">
        <v>33</v>
      </c>
      <c r="C14" s="78"/>
      <c r="D14" s="73" t="s">
        <v>26</v>
      </c>
      <c r="E14" s="71"/>
      <c r="F14" s="71"/>
      <c r="G14" s="71"/>
      <c r="H14" s="71"/>
      <c r="I14" s="71"/>
      <c r="J14" s="101"/>
      <c r="K14" s="31"/>
    </row>
    <row r="15" spans="1:30" hidden="1">
      <c r="A15" s="127"/>
      <c r="B15" s="258"/>
      <c r="C15" s="64"/>
      <c r="D15" s="76"/>
      <c r="E15" s="68"/>
      <c r="F15" s="68"/>
      <c r="G15" s="68"/>
      <c r="H15" s="71"/>
      <c r="I15" s="71"/>
      <c r="J15" s="104"/>
      <c r="K15" s="31"/>
    </row>
    <row r="16" spans="1:30" hidden="1">
      <c r="A16" s="127"/>
      <c r="B16" s="258"/>
      <c r="C16" s="78"/>
      <c r="D16" s="73"/>
      <c r="E16" s="71"/>
      <c r="F16" s="71"/>
      <c r="G16" s="71"/>
      <c r="H16" s="71">
        <f>SUM(F14:F16)</f>
        <v>0</v>
      </c>
      <c r="I16" s="71">
        <f>SUM(G14:G16)</f>
        <v>0</v>
      </c>
      <c r="J16" s="104"/>
      <c r="K16" s="31"/>
    </row>
    <row r="17" spans="1:17" hidden="1">
      <c r="A17" s="127"/>
      <c r="B17" s="71"/>
      <c r="C17" s="78"/>
      <c r="D17" s="73"/>
      <c r="E17" s="71"/>
      <c r="F17" s="71"/>
      <c r="G17" s="71"/>
      <c r="H17" s="71"/>
      <c r="I17" s="71"/>
      <c r="J17" s="104"/>
      <c r="K17" s="31"/>
    </row>
    <row r="18" spans="1:17" ht="14.5" customHeight="1">
      <c r="A18" s="127"/>
      <c r="B18" s="79" t="s">
        <v>105</v>
      </c>
      <c r="C18" s="80"/>
      <c r="D18" s="80"/>
      <c r="E18" s="81"/>
      <c r="F18" s="80"/>
      <c r="G18" s="81"/>
      <c r="H18" s="80"/>
      <c r="I18" s="80"/>
      <c r="J18" s="80"/>
      <c r="K18" s="82"/>
    </row>
    <row r="19" spans="1:17">
      <c r="A19" s="127"/>
      <c r="B19" s="264" t="s">
        <v>17</v>
      </c>
      <c r="C19" s="82"/>
      <c r="D19" s="83" t="s">
        <v>26</v>
      </c>
      <c r="E19" s="84"/>
      <c r="F19" s="84"/>
      <c r="G19" s="221" t="s">
        <v>271</v>
      </c>
      <c r="H19" s="82"/>
      <c r="I19" s="82"/>
      <c r="J19" s="108"/>
      <c r="K19" s="82"/>
    </row>
    <row r="20" spans="1:17">
      <c r="A20" s="127"/>
      <c r="B20" s="265"/>
      <c r="C20" s="85" t="s">
        <v>106</v>
      </c>
      <c r="D20" s="80" t="s">
        <v>107</v>
      </c>
      <c r="E20" s="81">
        <f>VLOOKUP(C20,'Course Presentation Schedule'!$C$6:$F$35,3,1)</f>
        <v>2</v>
      </c>
      <c r="F20" s="81">
        <f>VLOOKUP(C20,'Course Presentation Schedule'!$C$6:$F$35,4,1)</f>
        <v>10</v>
      </c>
      <c r="G20" s="86">
        <v>5</v>
      </c>
      <c r="H20" s="85"/>
      <c r="I20" s="85"/>
      <c r="J20" s="85"/>
      <c r="K20" s="85" t="s">
        <v>20</v>
      </c>
      <c r="L20" s="109"/>
      <c r="M20" s="109"/>
      <c r="N20" s="109"/>
      <c r="O20" s="109"/>
      <c r="P20" s="109"/>
      <c r="Q20" s="109"/>
    </row>
    <row r="21" spans="1:17">
      <c r="A21" s="127"/>
      <c r="B21" s="265"/>
      <c r="C21" s="85" t="s">
        <v>108</v>
      </c>
      <c r="D21" s="80" t="s">
        <v>109</v>
      </c>
      <c r="E21" s="81">
        <f>VLOOKUP(C21,'Course Presentation Schedule'!$C$6:$F$35,3,1)</f>
        <v>2</v>
      </c>
      <c r="F21" s="81">
        <f>VLOOKUP(C21,'Course Presentation Schedule'!$C$6:$F$35,4,1)</f>
        <v>10</v>
      </c>
      <c r="G21" s="86">
        <v>5</v>
      </c>
      <c r="H21" s="85"/>
      <c r="I21" s="85"/>
      <c r="J21" s="85"/>
      <c r="K21" s="85" t="s">
        <v>20</v>
      </c>
      <c r="L21" s="109"/>
      <c r="M21" s="109"/>
      <c r="N21" s="109"/>
      <c r="O21" s="109"/>
      <c r="P21" s="109"/>
      <c r="Q21" s="109"/>
    </row>
    <row r="22" spans="1:17">
      <c r="A22" s="127"/>
      <c r="B22" s="265"/>
      <c r="C22" s="85" t="s">
        <v>110</v>
      </c>
      <c r="D22" s="80" t="str">
        <f>VLOOKUP(C22,'Course Presentation Schedule'!$C$6:$F$35,2,1)</f>
        <v>Discovering Physics</v>
      </c>
      <c r="E22" s="81">
        <f>VLOOKUP(C22,'Course Presentation Schedule'!$C$6:$F$35,3,1)</f>
        <v>2</v>
      </c>
      <c r="F22" s="81">
        <f>VLOOKUP(C22,'Course Presentation Schedule'!$C$6:$F$35,4,1)</f>
        <v>10</v>
      </c>
      <c r="G22" s="86">
        <v>5</v>
      </c>
      <c r="H22" s="85"/>
      <c r="I22" s="85"/>
      <c r="J22" s="85"/>
      <c r="K22" s="85" t="s">
        <v>20</v>
      </c>
      <c r="L22" s="109"/>
      <c r="M22" s="109"/>
      <c r="N22" s="109"/>
      <c r="O22" s="109"/>
      <c r="P22" s="109"/>
      <c r="Q22" s="109"/>
    </row>
    <row r="23" spans="1:17" ht="140">
      <c r="A23" s="127"/>
      <c r="B23" s="265"/>
      <c r="C23" s="85" t="s">
        <v>111</v>
      </c>
      <c r="D23" s="85" t="s">
        <v>112</v>
      </c>
      <c r="E23" s="222" t="s">
        <v>113</v>
      </c>
      <c r="F23" s="222" t="s">
        <v>114</v>
      </c>
      <c r="G23" s="86">
        <v>5</v>
      </c>
      <c r="H23" s="85"/>
      <c r="I23" s="85"/>
      <c r="J23" s="85"/>
      <c r="K23" s="85" t="s">
        <v>115</v>
      </c>
      <c r="L23" s="110"/>
      <c r="M23" s="110"/>
      <c r="N23" s="110"/>
      <c r="O23" s="110"/>
      <c r="P23" s="110"/>
      <c r="Q23" s="110"/>
    </row>
    <row r="24" spans="1:17">
      <c r="A24" s="127"/>
      <c r="B24" s="266"/>
      <c r="C24" s="85"/>
      <c r="D24" s="85"/>
      <c r="E24" s="86"/>
      <c r="F24" s="86"/>
      <c r="G24" s="86"/>
      <c r="H24" s="87" t="s">
        <v>272</v>
      </c>
      <c r="I24" s="223" t="s">
        <v>273</v>
      </c>
      <c r="J24" s="85"/>
      <c r="K24" s="85"/>
      <c r="L24" s="110"/>
      <c r="M24" s="110"/>
      <c r="N24" s="110"/>
      <c r="O24" s="110"/>
      <c r="P24" s="110"/>
      <c r="Q24" s="110"/>
    </row>
    <row r="25" spans="1:17">
      <c r="A25" s="127"/>
      <c r="B25" s="263" t="s">
        <v>25</v>
      </c>
      <c r="C25" s="85"/>
      <c r="D25" s="83" t="s">
        <v>26</v>
      </c>
      <c r="E25" s="86"/>
      <c r="F25" s="85"/>
      <c r="G25" s="88" t="s">
        <v>274</v>
      </c>
      <c r="H25" s="88"/>
      <c r="I25" s="88"/>
      <c r="J25" s="85"/>
      <c r="K25" s="85"/>
    </row>
    <row r="26" spans="1:17">
      <c r="A26" s="127"/>
      <c r="B26" s="263"/>
      <c r="C26" s="85" t="s">
        <v>116</v>
      </c>
      <c r="D26" s="80" t="str">
        <f>VLOOKUP(C26,'Course Presentation Schedule'!$C$6:$F$35,2,1)</f>
        <v>Design Essentials</v>
      </c>
      <c r="E26" s="81">
        <f>VLOOKUP(C26,'Course Presentation Schedule'!$C$6:$F$35,3,1)</f>
        <v>2</v>
      </c>
      <c r="F26" s="81">
        <f>VLOOKUP(C26,'Course Presentation Schedule'!$C$6:$F$35,4,1)</f>
        <v>10</v>
      </c>
      <c r="G26" s="86">
        <v>5</v>
      </c>
      <c r="H26" s="88"/>
      <c r="I26" s="88"/>
      <c r="J26" s="85"/>
      <c r="K26" s="85" t="s">
        <v>117</v>
      </c>
      <c r="L26" s="110"/>
      <c r="M26" s="110"/>
      <c r="N26" s="110"/>
      <c r="O26" s="110"/>
      <c r="P26" s="110"/>
      <c r="Q26" s="110"/>
    </row>
    <row r="27" spans="1:17">
      <c r="A27" s="127"/>
      <c r="B27" s="263"/>
      <c r="C27" s="85"/>
      <c r="D27" s="80"/>
      <c r="E27" s="81"/>
      <c r="F27" s="81"/>
      <c r="G27" s="86"/>
      <c r="H27" s="88" t="s">
        <v>275</v>
      </c>
      <c r="I27" s="88" t="s">
        <v>274</v>
      </c>
      <c r="J27" s="85"/>
      <c r="K27" s="85"/>
      <c r="L27" s="110"/>
      <c r="M27" s="110"/>
      <c r="N27" s="110"/>
      <c r="O27" s="110"/>
      <c r="P27" s="110"/>
      <c r="Q27" s="110"/>
    </row>
    <row r="28" spans="1:17" hidden="1">
      <c r="A28" s="127"/>
      <c r="B28" s="263"/>
      <c r="C28" s="85"/>
      <c r="D28" s="85"/>
      <c r="E28" s="86"/>
      <c r="F28" s="85"/>
      <c r="G28" s="86"/>
      <c r="H28" s="85"/>
      <c r="I28" s="85"/>
      <c r="J28" s="85"/>
      <c r="K28" s="85"/>
    </row>
    <row r="29" spans="1:17" hidden="1">
      <c r="A29" s="127"/>
      <c r="B29" s="257" t="s">
        <v>33</v>
      </c>
      <c r="C29" s="78"/>
      <c r="D29" s="89" t="s">
        <v>26</v>
      </c>
      <c r="E29" s="90"/>
      <c r="F29" s="90"/>
      <c r="G29" s="91"/>
      <c r="H29" s="88"/>
      <c r="I29" s="88"/>
      <c r="J29" s="111"/>
      <c r="K29" s="112"/>
    </row>
    <row r="30" spans="1:17" hidden="1">
      <c r="A30" s="127"/>
      <c r="B30" s="257"/>
      <c r="C30" s="78"/>
      <c r="D30" s="89"/>
      <c r="E30" s="90"/>
      <c r="F30" s="90"/>
      <c r="G30" s="91"/>
      <c r="H30" s="88"/>
      <c r="I30" s="88"/>
      <c r="J30" s="111"/>
      <c r="K30" s="112"/>
    </row>
    <row r="31" spans="1:17" hidden="1">
      <c r="A31" s="127"/>
      <c r="B31" s="257"/>
      <c r="C31" s="78"/>
      <c r="D31" s="89"/>
      <c r="E31" s="88"/>
      <c r="F31" s="88"/>
      <c r="G31" s="88"/>
      <c r="H31" s="88">
        <f>SUM(F29:F31)</f>
        <v>0</v>
      </c>
      <c r="I31" s="88">
        <f>SUM(G29:G31)</f>
        <v>0</v>
      </c>
      <c r="J31" s="111"/>
      <c r="K31" s="112"/>
      <c r="L31" s="113"/>
    </row>
    <row r="32" spans="1:17">
      <c r="A32" s="127"/>
      <c r="B32" s="63" t="s">
        <v>118</v>
      </c>
      <c r="C32" s="64"/>
      <c r="D32" s="64"/>
      <c r="E32" s="65"/>
      <c r="F32" s="64"/>
      <c r="G32" s="65"/>
      <c r="H32" s="64"/>
      <c r="I32" s="64"/>
      <c r="J32" s="64"/>
      <c r="K32" s="31"/>
      <c r="L32" s="114"/>
      <c r="M32" s="114"/>
      <c r="N32" s="114"/>
      <c r="O32" s="114"/>
      <c r="P32" s="114"/>
      <c r="Q32" s="114"/>
    </row>
    <row r="33" spans="1:24">
      <c r="A33" s="127"/>
      <c r="B33" s="267" t="s">
        <v>17</v>
      </c>
      <c r="C33" s="31"/>
      <c r="D33" s="73" t="s">
        <v>26</v>
      </c>
      <c r="E33" s="74"/>
      <c r="F33" s="74"/>
      <c r="G33" s="220" t="s">
        <v>271</v>
      </c>
      <c r="H33" s="31"/>
      <c r="I33" s="31"/>
      <c r="J33" s="101"/>
      <c r="K33" s="64"/>
    </row>
    <row r="34" spans="1:24">
      <c r="A34" s="127"/>
      <c r="B34" s="268"/>
      <c r="C34" s="64" t="s">
        <v>119</v>
      </c>
      <c r="D34" s="64" t="str">
        <f>VLOOKUP(C34,'Course Presentation Schedule'!$C$6:$F$35,2,1)</f>
        <v>Analogue Circuits</v>
      </c>
      <c r="E34" s="65">
        <f>VLOOKUP(C34,'Course Presentation Schedule'!$C$6:$F$35,3,1)</f>
        <v>2</v>
      </c>
      <c r="F34" s="65">
        <f>VLOOKUP(C34,'Course Presentation Schedule'!$C$6:$F$35,4,1)</f>
        <v>10</v>
      </c>
      <c r="G34" s="65">
        <v>5</v>
      </c>
      <c r="H34" s="65"/>
      <c r="I34" s="65"/>
      <c r="J34" s="115"/>
      <c r="K34" s="116" t="s">
        <v>20</v>
      </c>
      <c r="L34" s="117"/>
      <c r="M34" s="118"/>
      <c r="N34" s="119"/>
      <c r="O34" s="119"/>
      <c r="P34" s="120"/>
      <c r="Q34" s="110"/>
    </row>
    <row r="35" spans="1:24">
      <c r="A35" s="127"/>
      <c r="B35" s="268"/>
      <c r="C35" s="64" t="s">
        <v>120</v>
      </c>
      <c r="D35" s="64" t="str">
        <f>VLOOKUP(C35,'Course Presentation Schedule'!$C$6:$F$35,2,1)</f>
        <v>Mathematical Methods</v>
      </c>
      <c r="E35" s="65">
        <f>VLOOKUP(C35,'Course Presentation Schedule'!$C$6:$F$35,3,1)</f>
        <v>2</v>
      </c>
      <c r="F35" s="65">
        <f>VLOOKUP(C35,'Course Presentation Schedule'!$C$6:$F$35,4,1)</f>
        <v>10</v>
      </c>
      <c r="G35" s="70">
        <v>5</v>
      </c>
      <c r="H35" s="65"/>
      <c r="I35" s="65"/>
      <c r="J35" s="115"/>
      <c r="K35" s="116" t="s">
        <v>20</v>
      </c>
      <c r="L35" s="110"/>
      <c r="M35" s="110"/>
      <c r="N35" s="110"/>
      <c r="O35" s="110"/>
      <c r="P35" s="110"/>
      <c r="Q35" s="110"/>
    </row>
    <row r="36" spans="1:24" s="5" customFormat="1">
      <c r="A36" s="59"/>
      <c r="B36" s="268"/>
      <c r="C36" s="64" t="s">
        <v>121</v>
      </c>
      <c r="D36" s="64" t="str">
        <f>VLOOKUP(C36,'Course Presentation Schedule'!$C$6:$F$35,2,1)</f>
        <v>Signal Processing and Multimedia Technology</v>
      </c>
      <c r="E36" s="65">
        <f>VLOOKUP(C36,'Course Presentation Schedule'!$C$6:$F$35,3,1)</f>
        <v>2</v>
      </c>
      <c r="F36" s="65">
        <f>VLOOKUP(C36,'Course Presentation Schedule'!$C$6:$F$35,4,1)</f>
        <v>10</v>
      </c>
      <c r="G36" s="65">
        <v>5</v>
      </c>
      <c r="H36" s="92"/>
      <c r="I36" s="92"/>
      <c r="J36" s="115"/>
      <c r="K36" s="116" t="s">
        <v>122</v>
      </c>
      <c r="L36" s="110"/>
      <c r="M36" s="110"/>
      <c r="N36" s="110"/>
      <c r="O36" s="110"/>
      <c r="P36" s="110"/>
      <c r="Q36" s="110"/>
    </row>
    <row r="37" spans="1:24" s="5" customFormat="1">
      <c r="A37" s="59"/>
      <c r="B37" s="268"/>
      <c r="C37" s="64" t="s">
        <v>123</v>
      </c>
      <c r="D37" s="64" t="str">
        <f>VLOOKUP(C37,'Course Presentation Schedule'!$C$6:$F$35,2,1)</f>
        <v>Information Theory and Digital Communications</v>
      </c>
      <c r="E37" s="65">
        <f>VLOOKUP(C37,'Course Presentation Schedule'!$C$6:$F$35,3,1)</f>
        <v>2</v>
      </c>
      <c r="F37" s="65">
        <f>VLOOKUP(C37,'Course Presentation Schedule'!$C$6:$F$35,4,1)</f>
        <v>10</v>
      </c>
      <c r="G37" s="65">
        <v>5</v>
      </c>
      <c r="H37" s="92"/>
      <c r="I37" s="92"/>
      <c r="J37" s="121"/>
      <c r="K37" s="116" t="s">
        <v>122</v>
      </c>
      <c r="L37" s="117"/>
      <c r="M37" s="118"/>
      <c r="N37" s="119"/>
      <c r="O37" s="119"/>
      <c r="P37" s="120"/>
      <c r="Q37" s="110"/>
      <c r="R37" s="119"/>
      <c r="S37" s="119"/>
      <c r="T37" s="119"/>
      <c r="U37" s="133"/>
      <c r="V37" s="133"/>
      <c r="W37" s="134"/>
      <c r="X37" s="20"/>
    </row>
    <row r="38" spans="1:24" s="5" customFormat="1" ht="15" hidden="1" customHeight="1">
      <c r="A38" s="59"/>
      <c r="B38" s="268"/>
      <c r="C38" s="78"/>
      <c r="D38" s="64"/>
      <c r="E38" s="65"/>
      <c r="F38" s="65"/>
      <c r="G38" s="65"/>
      <c r="H38" s="65"/>
      <c r="I38" s="92"/>
      <c r="J38" s="93"/>
      <c r="K38" s="107"/>
      <c r="L38" s="20"/>
      <c r="M38" s="20"/>
      <c r="N38" s="20"/>
      <c r="O38" s="20"/>
      <c r="P38" s="20"/>
      <c r="Q38" s="20"/>
      <c r="R38" s="20"/>
      <c r="S38" s="20"/>
      <c r="T38" s="20"/>
      <c r="U38" s="20"/>
      <c r="V38" s="20"/>
      <c r="W38" s="20"/>
      <c r="X38" s="20"/>
    </row>
    <row r="39" spans="1:24" s="5" customFormat="1">
      <c r="A39" s="59"/>
      <c r="B39" s="269"/>
      <c r="C39" s="64"/>
      <c r="D39" s="69"/>
      <c r="E39" s="70"/>
      <c r="F39" s="70"/>
      <c r="G39" s="65"/>
      <c r="H39" s="92">
        <f>SUM(F34:F39)</f>
        <v>40</v>
      </c>
      <c r="I39" s="122" t="s">
        <v>102</v>
      </c>
      <c r="J39" s="93"/>
      <c r="K39" s="107"/>
      <c r="L39" s="20"/>
      <c r="M39" s="20"/>
      <c r="N39" s="20"/>
      <c r="O39" s="20"/>
      <c r="P39" s="20"/>
      <c r="Q39" s="20"/>
    </row>
    <row r="40" spans="1:24" s="5" customFormat="1">
      <c r="A40" s="59"/>
      <c r="B40" s="253" t="s">
        <v>25</v>
      </c>
      <c r="C40" s="63"/>
      <c r="D40" s="78" t="s">
        <v>26</v>
      </c>
      <c r="E40" s="92"/>
      <c r="F40" s="92"/>
      <c r="G40" s="92">
        <v>20</v>
      </c>
      <c r="H40" s="92"/>
      <c r="I40" s="65"/>
      <c r="J40" s="93"/>
      <c r="K40" s="107"/>
      <c r="L40" s="20"/>
      <c r="M40" s="20"/>
      <c r="N40" s="20"/>
      <c r="O40" s="20"/>
      <c r="P40" s="20"/>
      <c r="Q40" s="20"/>
    </row>
    <row r="41" spans="1:24" s="5" customFormat="1" hidden="1">
      <c r="A41" s="59"/>
      <c r="B41" s="253"/>
      <c r="C41" s="64"/>
      <c r="D41" s="64"/>
      <c r="E41" s="65"/>
      <c r="F41" s="65"/>
      <c r="G41" s="65"/>
      <c r="H41" s="92"/>
      <c r="I41" s="92"/>
      <c r="J41" s="93"/>
      <c r="K41" s="107"/>
    </row>
    <row r="42" spans="1:24" s="5" customFormat="1" hidden="1">
      <c r="A42" s="59"/>
      <c r="B42" s="253"/>
      <c r="C42" s="63"/>
      <c r="D42" s="93"/>
      <c r="E42" s="70"/>
      <c r="F42" s="70"/>
      <c r="G42" s="70"/>
      <c r="H42" s="65"/>
      <c r="I42" s="65"/>
      <c r="J42" s="93"/>
      <c r="K42" s="107"/>
    </row>
    <row r="43" spans="1:24" s="5" customFormat="1" hidden="1">
      <c r="A43" s="59"/>
      <c r="B43" s="253"/>
      <c r="C43" s="64"/>
      <c r="D43" s="69"/>
      <c r="E43" s="65"/>
      <c r="F43" s="65"/>
      <c r="G43" s="65"/>
      <c r="H43" s="92"/>
      <c r="I43" s="92"/>
      <c r="J43" s="93"/>
      <c r="K43" s="107"/>
    </row>
    <row r="44" spans="1:24" s="5" customFormat="1">
      <c r="A44" s="59"/>
      <c r="B44" s="253"/>
      <c r="C44" s="78"/>
      <c r="D44" s="64"/>
      <c r="E44" s="92"/>
      <c r="F44" s="92"/>
      <c r="G44" s="65"/>
      <c r="H44" s="92">
        <f>SUM(F40:F44)</f>
        <v>0</v>
      </c>
      <c r="I44" s="92">
        <v>20</v>
      </c>
      <c r="J44" s="93"/>
      <c r="K44" s="107"/>
      <c r="L44" s="20"/>
      <c r="M44" s="20"/>
      <c r="N44" s="20"/>
      <c r="O44" s="20"/>
      <c r="P44" s="20"/>
      <c r="Q44" s="20"/>
    </row>
    <row r="45" spans="1:24" hidden="1">
      <c r="A45" s="127"/>
      <c r="B45" s="258" t="s">
        <v>33</v>
      </c>
      <c r="C45" s="78"/>
      <c r="D45" s="73" t="s">
        <v>26</v>
      </c>
      <c r="E45" s="71"/>
      <c r="F45" s="71"/>
      <c r="G45" s="71"/>
      <c r="H45" s="71"/>
      <c r="I45" s="71"/>
      <c r="J45" s="104"/>
      <c r="K45" s="31"/>
      <c r="L45" s="114"/>
      <c r="M45" s="114"/>
      <c r="N45" s="114"/>
      <c r="O45" s="114"/>
      <c r="P45" s="114"/>
      <c r="Q45" s="114"/>
    </row>
    <row r="46" spans="1:24" hidden="1">
      <c r="A46" s="127"/>
      <c r="B46" s="258"/>
      <c r="C46" s="78"/>
      <c r="D46" s="73"/>
      <c r="E46" s="71"/>
      <c r="F46" s="71"/>
      <c r="G46" s="71"/>
      <c r="H46" s="71"/>
      <c r="I46" s="71"/>
      <c r="J46" s="104"/>
      <c r="K46" s="31"/>
      <c r="L46" s="114"/>
      <c r="M46" s="114"/>
      <c r="N46" s="114"/>
      <c r="O46" s="114"/>
      <c r="P46" s="114"/>
      <c r="Q46" s="114"/>
    </row>
    <row r="47" spans="1:24" hidden="1">
      <c r="A47" s="127"/>
      <c r="B47" s="258"/>
      <c r="C47" s="78"/>
      <c r="D47" s="73"/>
      <c r="E47" s="71"/>
      <c r="F47" s="71"/>
      <c r="G47" s="71"/>
      <c r="H47" s="71">
        <f>SUM(F45:F47)</f>
        <v>0</v>
      </c>
      <c r="I47" s="71">
        <f>SUM(G45:G47)</f>
        <v>0</v>
      </c>
      <c r="J47" s="104"/>
      <c r="K47" s="31"/>
      <c r="L47" s="114"/>
      <c r="M47" s="114"/>
      <c r="N47" s="114"/>
      <c r="O47" s="114"/>
      <c r="P47" s="114"/>
      <c r="Q47" s="114"/>
    </row>
    <row r="48" spans="1:24" hidden="1">
      <c r="A48" s="127"/>
      <c r="B48" s="79" t="s">
        <v>124</v>
      </c>
      <c r="C48" s="80"/>
      <c r="D48" s="80"/>
      <c r="E48" s="81"/>
      <c r="F48" s="80"/>
      <c r="G48" s="81"/>
      <c r="H48" s="80"/>
      <c r="I48" s="80"/>
      <c r="J48" s="80"/>
      <c r="K48" s="82"/>
      <c r="L48" s="20"/>
      <c r="M48" s="114"/>
      <c r="N48" s="114"/>
      <c r="O48" s="114"/>
      <c r="P48" s="114"/>
      <c r="Q48" s="114"/>
    </row>
    <row r="49" spans="1:24" hidden="1">
      <c r="A49" s="127"/>
      <c r="B49" s="259" t="s">
        <v>17</v>
      </c>
      <c r="C49" s="80"/>
      <c r="D49" s="95"/>
      <c r="E49" s="84"/>
      <c r="F49" s="84"/>
      <c r="G49" s="94"/>
      <c r="H49" s="94"/>
      <c r="I49" s="94"/>
      <c r="J49" s="97"/>
      <c r="K49" s="123"/>
      <c r="L49" s="117"/>
      <c r="M49" s="118"/>
      <c r="N49" s="119"/>
      <c r="O49" s="119"/>
      <c r="P49" s="120"/>
      <c r="Q49" s="110"/>
    </row>
    <row r="50" spans="1:24" hidden="1">
      <c r="A50" s="127"/>
      <c r="B50" s="259"/>
      <c r="C50" s="96"/>
      <c r="D50" s="97"/>
      <c r="E50" s="98"/>
      <c r="F50" s="98"/>
      <c r="G50" s="98"/>
      <c r="H50" s="81"/>
      <c r="I50" s="81"/>
      <c r="J50" s="124"/>
      <c r="K50" s="123"/>
      <c r="L50" s="109"/>
      <c r="M50" s="109"/>
      <c r="N50" s="109"/>
      <c r="O50" s="109"/>
      <c r="P50" s="109"/>
      <c r="Q50" s="109"/>
      <c r="R50" s="114"/>
      <c r="S50" s="114"/>
      <c r="T50" s="114"/>
      <c r="U50" s="114"/>
      <c r="V50" s="114"/>
      <c r="W50" s="114"/>
      <c r="X50" s="114"/>
    </row>
    <row r="51" spans="1:24" hidden="1">
      <c r="A51" s="127"/>
      <c r="B51" s="259"/>
      <c r="C51" s="80"/>
      <c r="D51" s="96"/>
      <c r="E51" s="81"/>
      <c r="F51" s="81"/>
      <c r="G51" s="81"/>
      <c r="H51" s="94"/>
      <c r="I51" s="94"/>
      <c r="J51" s="99"/>
      <c r="K51" s="82"/>
      <c r="L51" s="20"/>
      <c r="M51" s="114"/>
      <c r="N51" s="114"/>
      <c r="O51" s="114"/>
      <c r="P51" s="114"/>
      <c r="Q51" s="114"/>
    </row>
    <row r="52" spans="1:24" hidden="1">
      <c r="A52" s="127"/>
      <c r="B52" s="259"/>
      <c r="C52" s="80"/>
      <c r="D52" s="96"/>
      <c r="E52" s="81"/>
      <c r="F52" s="81"/>
      <c r="G52" s="81"/>
      <c r="H52" s="94"/>
      <c r="I52" s="94"/>
      <c r="J52" s="99"/>
      <c r="K52" s="82"/>
      <c r="L52" s="114"/>
      <c r="M52" s="114"/>
      <c r="N52" s="114"/>
      <c r="O52" s="114"/>
      <c r="P52" s="114"/>
      <c r="Q52" s="114"/>
    </row>
    <row r="53" spans="1:24" hidden="1">
      <c r="A53" s="127"/>
      <c r="B53" s="259"/>
      <c r="C53" s="80"/>
      <c r="D53" s="96"/>
      <c r="E53" s="81"/>
      <c r="F53" s="81"/>
      <c r="G53" s="81"/>
      <c r="H53" s="94"/>
      <c r="I53" s="94"/>
      <c r="J53" s="99"/>
      <c r="K53" s="82"/>
      <c r="L53" s="114"/>
      <c r="M53" s="114"/>
      <c r="N53" s="114"/>
      <c r="O53" s="114"/>
      <c r="P53" s="114"/>
      <c r="Q53" s="114"/>
    </row>
    <row r="54" spans="1:24" hidden="1">
      <c r="A54" s="127"/>
      <c r="B54" s="259"/>
      <c r="C54" s="83"/>
      <c r="D54" s="80"/>
      <c r="E54" s="81"/>
      <c r="F54" s="81"/>
      <c r="G54" s="81"/>
      <c r="H54" s="94">
        <f>SUM(F49:F54)</f>
        <v>0</v>
      </c>
      <c r="I54" s="94">
        <f>SUM(G49:G54)</f>
        <v>0</v>
      </c>
      <c r="J54" s="99"/>
      <c r="K54" s="82"/>
      <c r="L54" s="5"/>
    </row>
    <row r="55" spans="1:24" hidden="1">
      <c r="A55" s="127"/>
      <c r="B55" s="259" t="s">
        <v>25</v>
      </c>
      <c r="C55" s="79"/>
      <c r="D55" s="95" t="s">
        <v>26</v>
      </c>
      <c r="E55" s="98"/>
      <c r="F55" s="98"/>
      <c r="G55" s="84"/>
      <c r="H55" s="81"/>
      <c r="I55" s="81"/>
      <c r="J55" s="99"/>
      <c r="K55" s="82"/>
      <c r="L55" s="5"/>
    </row>
    <row r="56" spans="1:24" hidden="1">
      <c r="A56" s="127"/>
      <c r="B56" s="259"/>
      <c r="C56" s="80"/>
      <c r="D56" s="96"/>
      <c r="E56" s="98"/>
      <c r="F56" s="98"/>
      <c r="G56" s="98"/>
      <c r="H56" s="81"/>
      <c r="I56" s="81"/>
      <c r="J56" s="99"/>
      <c r="K56" s="82"/>
      <c r="L56" s="114"/>
      <c r="M56" s="114"/>
      <c r="N56" s="114"/>
      <c r="O56" s="114"/>
      <c r="P56" s="114"/>
      <c r="Q56" s="114"/>
    </row>
    <row r="57" spans="1:24" hidden="1">
      <c r="A57" s="127"/>
      <c r="B57" s="259"/>
      <c r="C57" s="79"/>
      <c r="D57" s="99"/>
      <c r="E57" s="98"/>
      <c r="F57" s="98"/>
      <c r="G57" s="98"/>
      <c r="H57" s="94"/>
      <c r="I57" s="94"/>
      <c r="J57" s="99"/>
      <c r="K57" s="82"/>
      <c r="L57" s="114"/>
      <c r="M57" s="114"/>
      <c r="N57" s="114"/>
      <c r="O57" s="114"/>
      <c r="P57" s="114"/>
      <c r="Q57" s="114"/>
    </row>
    <row r="58" spans="1:24" hidden="1">
      <c r="A58" s="127"/>
      <c r="B58" s="259"/>
      <c r="C58" s="79"/>
      <c r="D58" s="99"/>
      <c r="E58" s="98"/>
      <c r="F58" s="98"/>
      <c r="G58" s="98"/>
      <c r="H58" s="94"/>
      <c r="I58" s="94"/>
      <c r="J58" s="99"/>
      <c r="K58" s="82"/>
      <c r="L58" s="114"/>
      <c r="M58" s="114"/>
      <c r="N58" s="114"/>
      <c r="O58" s="114"/>
      <c r="P58" s="114"/>
      <c r="Q58" s="114"/>
    </row>
    <row r="59" spans="1:24" hidden="1">
      <c r="A59" s="127"/>
      <c r="B59" s="259"/>
      <c r="C59" s="83"/>
      <c r="D59" s="80"/>
      <c r="E59" s="94"/>
      <c r="F59" s="94"/>
      <c r="G59" s="81"/>
      <c r="H59" s="94">
        <f>SUM(F55:F59)</f>
        <v>0</v>
      </c>
      <c r="I59" s="94">
        <f>SUM(G55:G59)</f>
        <v>0</v>
      </c>
      <c r="J59" s="99"/>
      <c r="K59" s="82"/>
      <c r="L59" s="5"/>
    </row>
    <row r="60" spans="1:24" ht="15" hidden="1" customHeight="1">
      <c r="A60" s="127"/>
      <c r="B60" s="257" t="s">
        <v>33</v>
      </c>
      <c r="C60" s="78"/>
      <c r="D60" s="100" t="s">
        <v>26</v>
      </c>
      <c r="E60" s="88"/>
      <c r="F60" s="88"/>
      <c r="G60" s="88"/>
      <c r="H60" s="88"/>
      <c r="I60" s="88"/>
      <c r="J60" s="111"/>
      <c r="K60" s="112"/>
      <c r="L60" s="5"/>
    </row>
    <row r="61" spans="1:24" ht="15" hidden="1" customHeight="1">
      <c r="A61" s="127"/>
      <c r="B61" s="257"/>
      <c r="C61" s="78"/>
      <c r="D61" s="100"/>
      <c r="E61" s="88"/>
      <c r="F61" s="88"/>
      <c r="G61" s="88"/>
      <c r="H61" s="88"/>
      <c r="I61" s="88"/>
      <c r="J61" s="111"/>
      <c r="K61" s="112"/>
      <c r="L61" s="5"/>
    </row>
    <row r="62" spans="1:24" hidden="1">
      <c r="A62" s="127"/>
      <c r="B62" s="257"/>
      <c r="C62" s="78"/>
      <c r="D62" s="89"/>
      <c r="E62" s="88"/>
      <c r="F62" s="88"/>
      <c r="G62" s="88"/>
      <c r="H62" s="88">
        <f>SUM(F60:F62)</f>
        <v>0</v>
      </c>
      <c r="I62" s="88">
        <f>SUM(G60:G62)</f>
        <v>0</v>
      </c>
      <c r="J62" s="111"/>
      <c r="K62" s="112"/>
      <c r="L62" s="125"/>
      <c r="M62" s="113"/>
      <c r="N62" s="113"/>
    </row>
    <row r="63" spans="1:24" hidden="1">
      <c r="A63" s="127"/>
      <c r="B63" s="63" t="s">
        <v>125</v>
      </c>
      <c r="C63" s="64"/>
      <c r="D63" s="64"/>
      <c r="E63" s="65"/>
      <c r="F63" s="64"/>
      <c r="G63" s="65"/>
      <c r="H63" s="64"/>
      <c r="I63" s="64"/>
      <c r="J63" s="64"/>
      <c r="K63" s="107"/>
      <c r="L63" s="125"/>
    </row>
    <row r="64" spans="1:24" hidden="1">
      <c r="A64" s="127"/>
      <c r="B64" s="258" t="s">
        <v>17</v>
      </c>
      <c r="C64" s="93"/>
      <c r="D64" s="101" t="s">
        <v>26</v>
      </c>
      <c r="E64" s="102"/>
      <c r="F64" s="102"/>
      <c r="G64" s="102"/>
      <c r="H64" s="68"/>
      <c r="I64" s="68"/>
      <c r="J64" s="104"/>
      <c r="K64" s="31"/>
    </row>
    <row r="65" spans="1:17" hidden="1">
      <c r="A65" s="127"/>
      <c r="B65" s="258"/>
      <c r="C65" s="64"/>
      <c r="D65" s="64"/>
      <c r="E65" s="65"/>
      <c r="F65" s="65"/>
      <c r="G65" s="65"/>
      <c r="H65" s="65"/>
      <c r="I65" s="65"/>
      <c r="J65" s="93"/>
      <c r="K65" s="107"/>
      <c r="L65" s="114"/>
      <c r="M65" s="114"/>
      <c r="N65" s="114"/>
      <c r="O65" s="114"/>
      <c r="P65" s="114"/>
      <c r="Q65" s="114"/>
    </row>
    <row r="66" spans="1:17" hidden="1">
      <c r="A66" s="127"/>
      <c r="B66" s="258"/>
      <c r="C66" s="64"/>
      <c r="D66" s="69"/>
      <c r="E66" s="70"/>
      <c r="F66" s="70"/>
      <c r="G66" s="70"/>
      <c r="H66" s="65"/>
      <c r="I66" s="65"/>
      <c r="J66" s="93"/>
      <c r="K66" s="107"/>
      <c r="L66" s="20"/>
      <c r="M66" s="114"/>
      <c r="N66" s="114"/>
      <c r="O66" s="114"/>
      <c r="P66" s="114"/>
      <c r="Q66" s="114"/>
    </row>
    <row r="67" spans="1:17" hidden="1">
      <c r="A67" s="127"/>
      <c r="B67" s="258"/>
      <c r="C67" s="78"/>
      <c r="D67" s="64"/>
      <c r="E67" s="65"/>
      <c r="F67" s="65"/>
      <c r="G67" s="65"/>
      <c r="H67" s="92"/>
      <c r="I67" s="92"/>
      <c r="J67" s="93"/>
      <c r="K67" s="107"/>
    </row>
    <row r="68" spans="1:17" hidden="1">
      <c r="A68" s="127"/>
      <c r="B68" s="258"/>
      <c r="C68" s="78"/>
      <c r="D68" s="64"/>
      <c r="E68" s="65"/>
      <c r="F68" s="65"/>
      <c r="G68" s="65"/>
      <c r="H68" s="92"/>
      <c r="I68" s="92"/>
      <c r="J68" s="93"/>
      <c r="K68" s="107"/>
    </row>
    <row r="69" spans="1:17" hidden="1">
      <c r="A69" s="127"/>
      <c r="B69" s="258"/>
      <c r="C69" s="78"/>
      <c r="D69" s="64"/>
      <c r="E69" s="92"/>
      <c r="F69" s="92"/>
      <c r="G69" s="65"/>
      <c r="H69" s="92">
        <f>SUM(F64:F69)</f>
        <v>0</v>
      </c>
      <c r="I69" s="92">
        <f>SUM(G64:G69)</f>
        <v>0</v>
      </c>
      <c r="J69" s="93"/>
      <c r="K69" s="107"/>
    </row>
    <row r="70" spans="1:17" hidden="1">
      <c r="A70" s="127"/>
      <c r="B70" s="253" t="s">
        <v>25</v>
      </c>
      <c r="C70" s="64"/>
      <c r="D70" s="126" t="s">
        <v>26</v>
      </c>
      <c r="E70" s="65"/>
      <c r="F70" s="65"/>
      <c r="G70" s="65"/>
      <c r="H70" s="65"/>
      <c r="I70" s="65"/>
      <c r="J70" s="93"/>
      <c r="K70" s="107"/>
    </row>
    <row r="71" spans="1:17" hidden="1">
      <c r="A71" s="127"/>
      <c r="B71" s="253"/>
      <c r="C71" s="63"/>
      <c r="D71" s="93"/>
      <c r="E71" s="65"/>
      <c r="F71" s="65"/>
      <c r="G71" s="65"/>
      <c r="H71" s="92"/>
      <c r="I71" s="92"/>
      <c r="J71" s="93"/>
      <c r="K71" s="107"/>
      <c r="L71" s="5"/>
    </row>
    <row r="72" spans="1:17" hidden="1">
      <c r="A72" s="127"/>
      <c r="B72" s="253"/>
      <c r="C72" s="78"/>
      <c r="D72" s="64"/>
      <c r="E72" s="65"/>
      <c r="F72" s="65"/>
      <c r="G72" s="65"/>
      <c r="H72" s="92"/>
      <c r="I72" s="92"/>
      <c r="J72" s="93"/>
      <c r="K72" s="107"/>
      <c r="L72" s="5"/>
    </row>
    <row r="73" spans="1:17" hidden="1">
      <c r="A73" s="127"/>
      <c r="B73" s="253"/>
      <c r="C73" s="78"/>
      <c r="D73" s="64"/>
      <c r="E73" s="65"/>
      <c r="F73" s="65"/>
      <c r="G73" s="65"/>
      <c r="H73" s="92"/>
      <c r="I73" s="92"/>
      <c r="J73" s="93"/>
      <c r="K73" s="107"/>
      <c r="L73" s="5"/>
    </row>
    <row r="74" spans="1:17" hidden="1">
      <c r="A74" s="127"/>
      <c r="B74" s="253"/>
      <c r="C74" s="78"/>
      <c r="D74" s="64"/>
      <c r="E74" s="92"/>
      <c r="F74" s="92"/>
      <c r="G74" s="92"/>
      <c r="H74" s="92">
        <f>SUM(F70:F74)</f>
        <v>0</v>
      </c>
      <c r="I74" s="92">
        <f>SUM(G70:G74)</f>
        <v>0</v>
      </c>
      <c r="J74" s="93"/>
      <c r="K74" s="107"/>
    </row>
    <row r="75" spans="1:17" hidden="1">
      <c r="A75" s="127"/>
      <c r="B75" s="254" t="s">
        <v>33</v>
      </c>
      <c r="C75" s="78"/>
      <c r="D75" s="126" t="s">
        <v>26</v>
      </c>
      <c r="E75" s="71"/>
      <c r="F75" s="71"/>
      <c r="G75" s="71"/>
      <c r="H75" s="71"/>
      <c r="I75" s="71"/>
      <c r="J75" s="104"/>
      <c r="K75" s="31"/>
    </row>
    <row r="76" spans="1:17" hidden="1">
      <c r="A76" s="127"/>
      <c r="B76" s="255"/>
      <c r="C76" s="78"/>
      <c r="D76" s="73"/>
      <c r="E76" s="71"/>
      <c r="F76" s="71"/>
      <c r="G76" s="71"/>
      <c r="H76" s="71"/>
      <c r="I76" s="71"/>
      <c r="J76" s="104"/>
      <c r="K76" s="31"/>
    </row>
    <row r="77" spans="1:17" hidden="1">
      <c r="A77" s="127"/>
      <c r="B77" s="256"/>
      <c r="C77" s="78"/>
      <c r="D77" s="73"/>
      <c r="E77" s="71"/>
      <c r="F77" s="71"/>
      <c r="G77" s="71"/>
      <c r="H77" s="71"/>
      <c r="I77" s="77"/>
      <c r="J77" s="104"/>
      <c r="K77" s="31"/>
    </row>
    <row r="78" spans="1:17">
      <c r="A78" s="127"/>
      <c r="B78" s="127"/>
      <c r="C78" s="59"/>
      <c r="D78" s="127"/>
      <c r="E78" s="128"/>
      <c r="F78" s="127"/>
      <c r="G78" s="129" t="s">
        <v>126</v>
      </c>
      <c r="H78" s="130">
        <v>120</v>
      </c>
      <c r="I78" s="132"/>
      <c r="J78" s="127"/>
    </row>
    <row r="79" spans="1:17" ht="14.25" customHeight="1">
      <c r="B79" s="2" t="s">
        <v>242</v>
      </c>
      <c r="C79" s="2"/>
      <c r="E79" s="2"/>
      <c r="G79" s="2"/>
    </row>
    <row r="80" spans="1:17">
      <c r="G80" s="135"/>
      <c r="H80" s="132"/>
    </row>
    <row r="82" spans="2:8">
      <c r="B82" s="2" t="s">
        <v>127</v>
      </c>
    </row>
    <row r="83" spans="2:8">
      <c r="B83" s="2" t="s">
        <v>292</v>
      </c>
      <c r="C83" s="2"/>
      <c r="E83" s="2"/>
      <c r="G83" s="135"/>
      <c r="H83" s="230"/>
    </row>
  </sheetData>
  <autoFilter ref="B3:K78"/>
  <mergeCells count="15">
    <mergeCell ref="B5:B9"/>
    <mergeCell ref="B55:B59"/>
    <mergeCell ref="B60:B62"/>
    <mergeCell ref="B64:B69"/>
    <mergeCell ref="B10:B13"/>
    <mergeCell ref="B14:B16"/>
    <mergeCell ref="B25:B28"/>
    <mergeCell ref="B19:B24"/>
    <mergeCell ref="B33:B39"/>
    <mergeCell ref="B70:B74"/>
    <mergeCell ref="B75:B77"/>
    <mergeCell ref="B29:B31"/>
    <mergeCell ref="B40:B44"/>
    <mergeCell ref="B45:B47"/>
    <mergeCell ref="B49:B54"/>
  </mergeCells>
  <hyperlinks>
    <hyperlink ref="B2" r:id="rId1"/>
  </hyperlinks>
  <pageMargins left="0.70866141732283505" right="0.70866141732283505" top="0.74803149606299202" bottom="0.74803149606299202" header="0.31496062992126" footer="0.31496062992126"/>
  <pageSetup scale="36"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Q84"/>
  <sheetViews>
    <sheetView topLeftCell="A21" zoomScaleNormal="100" workbookViewId="0">
      <selection activeCell="K21" sqref="K21"/>
    </sheetView>
  </sheetViews>
  <sheetFormatPr defaultColWidth="9" defaultRowHeight="14.5"/>
  <cols>
    <col min="1" max="1" width="4.81640625" customWidth="1"/>
    <col min="2" max="2" width="16.453125" customWidth="1"/>
    <col min="3" max="3" width="21.1796875" customWidth="1"/>
    <col min="4" max="4" width="62.453125" customWidth="1"/>
    <col min="5" max="6" width="9" customWidth="1"/>
    <col min="7" max="7" width="11.1796875" customWidth="1"/>
    <col min="8" max="8" width="9" customWidth="1"/>
    <col min="9" max="9" width="15.1796875" customWidth="1"/>
    <col min="10" max="10" width="13.26953125" customWidth="1"/>
    <col min="11" max="11" width="15" customWidth="1"/>
  </cols>
  <sheetData>
    <row r="1" spans="2:17" ht="15.5">
      <c r="B1" s="4" t="s">
        <v>294</v>
      </c>
      <c r="C1" s="59"/>
      <c r="D1" s="59"/>
      <c r="E1" s="60"/>
      <c r="F1" s="6"/>
      <c r="G1" s="60"/>
      <c r="H1" s="59"/>
      <c r="I1" s="6"/>
      <c r="J1" s="59"/>
      <c r="K1" s="5"/>
      <c r="L1" s="5"/>
      <c r="M1" s="5"/>
      <c r="N1" s="5"/>
      <c r="O1" s="5"/>
      <c r="P1" s="5"/>
      <c r="Q1" s="5"/>
    </row>
    <row r="2" spans="2:17">
      <c r="B2" s="241" t="s">
        <v>87</v>
      </c>
      <c r="C2" s="59"/>
      <c r="D2" s="59"/>
      <c r="E2" s="60"/>
      <c r="F2" s="6"/>
      <c r="G2" s="60"/>
      <c r="H2" s="59"/>
      <c r="I2" s="6"/>
      <c r="J2" s="59"/>
      <c r="K2" s="5"/>
      <c r="L2" s="5"/>
      <c r="M2" s="5"/>
      <c r="N2" s="5"/>
      <c r="O2" s="5"/>
      <c r="P2" s="5"/>
      <c r="Q2" s="5"/>
    </row>
    <row r="3" spans="2:17" ht="56">
      <c r="B3" s="61" t="s">
        <v>88</v>
      </c>
      <c r="C3" s="62" t="s">
        <v>10</v>
      </c>
      <c r="D3" s="62" t="s">
        <v>11</v>
      </c>
      <c r="E3" s="61" t="s">
        <v>4</v>
      </c>
      <c r="F3" s="62" t="s">
        <v>5</v>
      </c>
      <c r="G3" s="61" t="s">
        <v>89</v>
      </c>
      <c r="H3" s="62" t="s">
        <v>90</v>
      </c>
      <c r="I3" s="62" t="s">
        <v>13</v>
      </c>
      <c r="J3" s="103" t="s">
        <v>14</v>
      </c>
      <c r="K3" s="62" t="s">
        <v>15</v>
      </c>
      <c r="L3" s="5"/>
      <c r="M3" s="15" t="s">
        <v>91</v>
      </c>
      <c r="N3" s="15"/>
      <c r="O3" s="15"/>
      <c r="P3" s="15"/>
      <c r="Q3" s="15"/>
    </row>
    <row r="4" spans="2:17">
      <c r="B4" s="63" t="s">
        <v>92</v>
      </c>
      <c r="C4" s="64"/>
      <c r="D4" s="64"/>
      <c r="E4" s="65"/>
      <c r="F4" s="64"/>
      <c r="G4" s="65"/>
      <c r="H4" s="64"/>
      <c r="I4" s="64"/>
      <c r="J4" s="64"/>
      <c r="K4" s="31"/>
      <c r="L4" s="2"/>
      <c r="M4" s="2"/>
      <c r="N4" s="2"/>
      <c r="O4" s="2"/>
      <c r="P4" s="2"/>
      <c r="Q4" s="2"/>
    </row>
    <row r="5" spans="2:17" ht="70">
      <c r="B5" s="260" t="s">
        <v>17</v>
      </c>
      <c r="C5" s="66" t="s">
        <v>279</v>
      </c>
      <c r="D5" s="67" t="s">
        <v>280</v>
      </c>
      <c r="E5" s="68">
        <v>2</v>
      </c>
      <c r="F5" s="68">
        <v>10</v>
      </c>
      <c r="G5" s="68">
        <v>5</v>
      </c>
      <c r="H5" s="68"/>
      <c r="I5" s="68"/>
      <c r="J5" s="104"/>
      <c r="K5" s="32" t="s">
        <v>20</v>
      </c>
      <c r="L5" s="2"/>
      <c r="M5" s="2"/>
      <c r="N5" s="2"/>
      <c r="O5" s="2"/>
      <c r="P5" s="2"/>
      <c r="Q5" s="2"/>
    </row>
    <row r="6" spans="2:17">
      <c r="B6" s="261"/>
      <c r="C6" s="64" t="s">
        <v>128</v>
      </c>
      <c r="D6" s="69" t="s">
        <v>182</v>
      </c>
      <c r="E6" s="65">
        <v>2</v>
      </c>
      <c r="F6" s="65">
        <v>10</v>
      </c>
      <c r="G6" s="70">
        <v>5</v>
      </c>
      <c r="H6" s="71"/>
      <c r="I6" s="71"/>
      <c r="J6" s="104"/>
      <c r="K6" s="32" t="s">
        <v>276</v>
      </c>
      <c r="L6" s="2"/>
      <c r="M6" s="2"/>
      <c r="N6" s="2"/>
      <c r="O6" s="2"/>
      <c r="P6" s="2"/>
      <c r="Q6" s="2"/>
    </row>
    <row r="7" spans="2:17" hidden="1">
      <c r="B7" s="261"/>
      <c r="C7" s="64"/>
      <c r="D7" s="64"/>
      <c r="E7" s="65"/>
      <c r="F7" s="65"/>
      <c r="G7" s="70"/>
      <c r="H7" s="71"/>
      <c r="I7" s="71"/>
      <c r="J7" s="104"/>
      <c r="K7" s="32"/>
      <c r="L7" s="2"/>
      <c r="M7" s="2"/>
      <c r="N7" s="2"/>
      <c r="O7" s="2"/>
      <c r="P7" s="2"/>
      <c r="Q7" s="2"/>
    </row>
    <row r="8" spans="2:17" hidden="1">
      <c r="B8" s="261"/>
      <c r="C8" s="64"/>
      <c r="D8" s="64"/>
      <c r="E8" s="65"/>
      <c r="F8" s="65"/>
      <c r="G8" s="72"/>
      <c r="H8" s="72"/>
      <c r="I8" s="72"/>
      <c r="J8" s="104"/>
      <c r="K8" s="32"/>
      <c r="L8" s="2"/>
      <c r="M8" s="2"/>
      <c r="N8" s="2"/>
      <c r="O8" s="2"/>
      <c r="P8" s="2"/>
      <c r="Q8" s="2"/>
    </row>
    <row r="9" spans="2:17">
      <c r="B9" s="262"/>
      <c r="C9" s="64"/>
      <c r="D9" s="64"/>
      <c r="E9" s="65"/>
      <c r="F9" s="65"/>
      <c r="G9" s="72"/>
      <c r="H9" s="225" t="s">
        <v>281</v>
      </c>
      <c r="I9" s="225" t="s">
        <v>268</v>
      </c>
      <c r="J9" s="104"/>
      <c r="K9" s="105"/>
      <c r="L9" s="2"/>
      <c r="M9" s="2"/>
      <c r="N9" s="2"/>
      <c r="O9" s="2"/>
      <c r="P9" s="2"/>
      <c r="Q9" s="2"/>
    </row>
    <row r="10" spans="2:17">
      <c r="B10" s="258" t="s">
        <v>25</v>
      </c>
      <c r="D10" s="73" t="s">
        <v>26</v>
      </c>
      <c r="E10" s="74"/>
      <c r="F10" s="74"/>
      <c r="G10" s="225" t="s">
        <v>268</v>
      </c>
      <c r="H10" s="31"/>
      <c r="I10" s="31"/>
      <c r="J10" s="101"/>
      <c r="K10" s="190"/>
      <c r="L10" s="2"/>
      <c r="M10" s="2"/>
      <c r="N10" s="2"/>
      <c r="O10" s="2"/>
      <c r="P10" s="2"/>
      <c r="Q10" s="2"/>
    </row>
    <row r="11" spans="2:17">
      <c r="B11" s="258"/>
      <c r="C11" s="31" t="s">
        <v>121</v>
      </c>
      <c r="D11" s="64" t="s">
        <v>165</v>
      </c>
      <c r="E11" s="65">
        <v>2</v>
      </c>
      <c r="F11" s="65">
        <v>10</v>
      </c>
      <c r="G11" s="68">
        <v>5</v>
      </c>
      <c r="H11" s="68"/>
      <c r="I11" s="68"/>
      <c r="J11" s="104"/>
      <c r="K11" s="31" t="s">
        <v>277</v>
      </c>
      <c r="L11" s="2"/>
      <c r="M11" s="2"/>
      <c r="N11" s="2"/>
      <c r="O11" s="2"/>
      <c r="P11" s="2"/>
      <c r="Q11" s="2"/>
    </row>
    <row r="12" spans="2:17" hidden="1">
      <c r="B12" s="258"/>
      <c r="C12" s="64"/>
      <c r="D12" s="76"/>
      <c r="E12" s="68"/>
      <c r="F12" s="68"/>
      <c r="G12" s="68"/>
      <c r="H12" s="68"/>
      <c r="I12" s="68"/>
      <c r="J12" s="104"/>
      <c r="K12" s="31"/>
      <c r="L12" s="2"/>
      <c r="M12" s="2"/>
      <c r="N12" s="2"/>
      <c r="O12" s="2"/>
      <c r="P12" s="2"/>
      <c r="Q12" s="2"/>
    </row>
    <row r="13" spans="2:17">
      <c r="B13" s="258"/>
      <c r="C13" s="64"/>
      <c r="D13" s="76"/>
      <c r="E13" s="71"/>
      <c r="F13" s="71"/>
      <c r="G13" s="68"/>
      <c r="H13" s="71" t="s">
        <v>267</v>
      </c>
      <c r="I13" s="225" t="s">
        <v>269</v>
      </c>
      <c r="J13" s="104"/>
      <c r="K13" s="31"/>
      <c r="L13" s="2"/>
      <c r="M13" s="2"/>
      <c r="N13" s="2"/>
      <c r="O13" s="2"/>
      <c r="P13" s="2"/>
      <c r="Q13" s="2"/>
    </row>
    <row r="14" spans="2:17" hidden="1">
      <c r="B14" s="254" t="s">
        <v>33</v>
      </c>
      <c r="C14" s="78"/>
      <c r="D14" s="73" t="s">
        <v>26</v>
      </c>
      <c r="E14" s="71"/>
      <c r="F14" s="71"/>
      <c r="G14" s="71"/>
      <c r="H14" s="71"/>
      <c r="I14" s="71"/>
      <c r="J14" s="101"/>
      <c r="K14" s="31"/>
      <c r="L14" s="2"/>
      <c r="M14" s="2"/>
      <c r="N14" s="2"/>
      <c r="O14" s="2"/>
      <c r="P14" s="2"/>
      <c r="Q14" s="2"/>
    </row>
    <row r="15" spans="2:17" hidden="1">
      <c r="B15" s="255"/>
      <c r="C15" s="64"/>
      <c r="D15" s="76"/>
      <c r="E15" s="68"/>
      <c r="F15" s="68"/>
      <c r="G15" s="68"/>
      <c r="H15" s="71"/>
      <c r="I15" s="71"/>
      <c r="J15" s="104"/>
      <c r="K15" s="31"/>
      <c r="L15" s="2"/>
      <c r="M15" s="2"/>
      <c r="N15" s="2"/>
      <c r="O15" s="2"/>
      <c r="P15" s="2"/>
      <c r="Q15" s="2"/>
    </row>
    <row r="16" spans="2:17" hidden="1">
      <c r="B16" s="255"/>
      <c r="C16" s="78"/>
      <c r="D16" s="73"/>
      <c r="E16" s="71"/>
      <c r="F16" s="71"/>
      <c r="G16" s="71"/>
      <c r="H16" s="71">
        <f>SUM(F14:F16)</f>
        <v>0</v>
      </c>
      <c r="I16" s="71">
        <f>SUM(G14:G16)</f>
        <v>0</v>
      </c>
      <c r="J16" s="104"/>
      <c r="K16" s="31"/>
      <c r="L16" s="2"/>
      <c r="M16" s="2"/>
      <c r="N16" s="2"/>
      <c r="O16" s="2"/>
      <c r="P16" s="2"/>
      <c r="Q16" s="2"/>
    </row>
    <row r="17" spans="2:17" hidden="1">
      <c r="B17" s="256"/>
      <c r="C17" s="78"/>
      <c r="D17" s="73"/>
      <c r="E17" s="71"/>
      <c r="F17" s="71"/>
      <c r="G17" s="71"/>
      <c r="H17" s="71"/>
      <c r="I17" s="71"/>
      <c r="J17" s="104"/>
      <c r="K17" s="31"/>
      <c r="L17" s="2"/>
      <c r="M17" s="2"/>
      <c r="N17" s="2"/>
      <c r="O17" s="2"/>
      <c r="P17" s="2"/>
      <c r="Q17" s="2"/>
    </row>
    <row r="18" spans="2:17">
      <c r="B18" s="79" t="s">
        <v>105</v>
      </c>
      <c r="C18" s="80"/>
      <c r="D18" s="80"/>
      <c r="E18" s="81"/>
      <c r="F18" s="80"/>
      <c r="G18" s="81"/>
      <c r="H18" s="80"/>
      <c r="I18" s="80"/>
      <c r="J18" s="80"/>
      <c r="K18" s="82"/>
      <c r="L18" s="2"/>
      <c r="M18" s="2"/>
      <c r="N18" s="2"/>
      <c r="O18" s="2"/>
      <c r="P18" s="2"/>
      <c r="Q18" s="2"/>
    </row>
    <row r="19" spans="2:17">
      <c r="B19" s="79"/>
      <c r="C19" s="82"/>
      <c r="D19" s="83" t="s">
        <v>26</v>
      </c>
      <c r="E19" s="84"/>
      <c r="F19" s="84"/>
      <c r="G19" s="87" t="s">
        <v>271</v>
      </c>
      <c r="H19" s="82"/>
      <c r="I19" s="82"/>
      <c r="J19" s="108"/>
      <c r="K19" s="82"/>
      <c r="L19" s="2"/>
      <c r="M19" s="2"/>
      <c r="N19" s="2"/>
      <c r="O19" s="2"/>
      <c r="P19" s="2"/>
      <c r="Q19" s="2"/>
    </row>
    <row r="20" spans="2:17">
      <c r="B20" s="270" t="s">
        <v>17</v>
      </c>
      <c r="C20" s="85" t="s">
        <v>129</v>
      </c>
      <c r="D20" s="80" t="s">
        <v>164</v>
      </c>
      <c r="E20" s="81">
        <v>2</v>
      </c>
      <c r="F20" s="81">
        <v>10</v>
      </c>
      <c r="G20" s="86">
        <v>5</v>
      </c>
      <c r="H20" s="85"/>
      <c r="I20" s="85"/>
      <c r="J20" s="85"/>
      <c r="K20" s="85" t="s">
        <v>278</v>
      </c>
      <c r="L20" s="109"/>
      <c r="M20" s="109"/>
      <c r="N20" s="109"/>
      <c r="O20" s="109"/>
      <c r="P20" s="109"/>
      <c r="Q20" s="109"/>
    </row>
    <row r="21" spans="2:17" ht="181.5" customHeight="1">
      <c r="B21" s="271"/>
      <c r="C21" s="226" t="s">
        <v>282</v>
      </c>
      <c r="D21" s="227" t="s">
        <v>283</v>
      </c>
      <c r="E21" s="81" t="s">
        <v>284</v>
      </c>
      <c r="F21" s="228" t="s">
        <v>285</v>
      </c>
      <c r="G21" s="86">
        <v>5</v>
      </c>
      <c r="H21" s="85"/>
      <c r="I21" s="85"/>
      <c r="J21" s="85"/>
      <c r="K21" s="85" t="s">
        <v>98</v>
      </c>
      <c r="L21" s="109"/>
      <c r="M21" s="109"/>
      <c r="N21" s="109"/>
      <c r="O21" s="109"/>
      <c r="P21" s="109"/>
      <c r="Q21" s="109"/>
    </row>
    <row r="22" spans="2:17" hidden="1">
      <c r="B22" s="271"/>
      <c r="C22" s="85"/>
      <c r="D22" s="80"/>
      <c r="E22" s="81"/>
      <c r="F22" s="81"/>
      <c r="G22" s="86"/>
      <c r="H22" s="229"/>
      <c r="I22" s="85"/>
      <c r="J22" s="85"/>
      <c r="K22" s="85"/>
      <c r="L22" s="109"/>
      <c r="M22" s="109"/>
      <c r="N22" s="109"/>
      <c r="O22" s="109"/>
      <c r="P22" s="109"/>
      <c r="Q22" s="109"/>
    </row>
    <row r="23" spans="2:17" hidden="1">
      <c r="B23" s="271"/>
      <c r="C23" s="85"/>
      <c r="D23" s="85"/>
      <c r="E23" s="86"/>
      <c r="F23" s="86"/>
      <c r="G23" s="86"/>
      <c r="H23" s="85"/>
      <c r="I23" s="85"/>
      <c r="J23" s="85"/>
      <c r="K23" s="85"/>
      <c r="L23" s="110"/>
      <c r="M23" s="110"/>
      <c r="N23" s="110"/>
      <c r="O23" s="110"/>
      <c r="P23" s="110"/>
      <c r="Q23" s="110"/>
    </row>
    <row r="24" spans="2:17">
      <c r="B24" s="272"/>
      <c r="C24" s="85"/>
      <c r="D24" s="85"/>
      <c r="E24" s="86"/>
      <c r="F24" s="86"/>
      <c r="G24" s="86"/>
      <c r="H24" s="223" t="s">
        <v>281</v>
      </c>
      <c r="I24" s="223" t="s">
        <v>270</v>
      </c>
      <c r="J24" s="85"/>
      <c r="K24" s="85"/>
      <c r="L24" s="110"/>
      <c r="M24" s="110"/>
      <c r="N24" s="110"/>
      <c r="O24" s="110"/>
      <c r="P24" s="110"/>
      <c r="Q24" s="110"/>
    </row>
    <row r="25" spans="2:17">
      <c r="B25" s="257" t="s">
        <v>25</v>
      </c>
      <c r="C25" s="85"/>
      <c r="D25" s="83" t="s">
        <v>26</v>
      </c>
      <c r="E25" s="86"/>
      <c r="F25" s="85"/>
      <c r="G25" s="229" t="s">
        <v>268</v>
      </c>
      <c r="H25" s="88"/>
      <c r="I25" s="88"/>
      <c r="J25" s="85"/>
      <c r="K25" s="85"/>
      <c r="L25" s="2"/>
      <c r="M25" s="2"/>
      <c r="N25" s="2"/>
      <c r="O25" s="2"/>
      <c r="P25" s="2"/>
      <c r="Q25" s="2"/>
    </row>
    <row r="26" spans="2:17">
      <c r="B26" s="257"/>
      <c r="C26" s="85" t="s">
        <v>259</v>
      </c>
      <c r="D26" s="80" t="s">
        <v>158</v>
      </c>
      <c r="E26" s="81">
        <v>2</v>
      </c>
      <c r="F26" s="81">
        <v>10</v>
      </c>
      <c r="G26" s="86">
        <v>5</v>
      </c>
      <c r="H26" s="88"/>
      <c r="I26" s="88"/>
      <c r="J26" s="85"/>
      <c r="K26" s="85" t="s">
        <v>104</v>
      </c>
      <c r="L26" s="110"/>
      <c r="M26" s="110"/>
      <c r="N26" s="110"/>
      <c r="O26" s="110"/>
      <c r="P26" s="110"/>
      <c r="Q26" s="110"/>
    </row>
    <row r="27" spans="2:17">
      <c r="B27" s="257"/>
      <c r="C27" s="85"/>
      <c r="D27" s="85"/>
      <c r="E27" s="86"/>
      <c r="F27" s="85"/>
      <c r="G27" s="86"/>
      <c r="H27" s="88" t="s">
        <v>267</v>
      </c>
      <c r="I27" s="88" t="s">
        <v>271</v>
      </c>
      <c r="J27" s="85"/>
      <c r="K27" s="85"/>
      <c r="L27" s="2"/>
      <c r="M27" s="2"/>
      <c r="N27" s="2"/>
      <c r="O27" s="2"/>
      <c r="P27" s="2"/>
      <c r="Q27" s="2"/>
    </row>
    <row r="28" spans="2:17" hidden="1">
      <c r="B28" s="257" t="s">
        <v>33</v>
      </c>
      <c r="C28" s="85"/>
      <c r="D28" s="89" t="s">
        <v>26</v>
      </c>
      <c r="E28" s="90"/>
      <c r="F28" s="90"/>
      <c r="G28" s="91"/>
      <c r="H28" s="88"/>
      <c r="I28" s="88"/>
      <c r="J28" s="111"/>
      <c r="K28" s="112"/>
      <c r="L28" s="2"/>
      <c r="M28" s="2"/>
      <c r="N28" s="2"/>
      <c r="O28" s="2"/>
      <c r="P28" s="2"/>
      <c r="Q28" s="2"/>
    </row>
    <row r="29" spans="2:17" hidden="1">
      <c r="B29" s="257"/>
      <c r="C29" s="85"/>
      <c r="D29" s="89"/>
      <c r="E29" s="90"/>
      <c r="F29" s="90"/>
      <c r="G29" s="91"/>
      <c r="H29" s="88"/>
      <c r="I29" s="88"/>
      <c r="J29" s="111"/>
      <c r="K29" s="112"/>
      <c r="L29" s="2"/>
      <c r="M29" s="2"/>
      <c r="N29" s="2"/>
      <c r="O29" s="2"/>
      <c r="P29" s="2"/>
      <c r="Q29" s="2"/>
    </row>
    <row r="30" spans="2:17" hidden="1">
      <c r="B30" s="257"/>
      <c r="C30" s="85"/>
      <c r="D30" s="89"/>
      <c r="E30" s="88"/>
      <c r="F30" s="88"/>
      <c r="G30" s="88"/>
      <c r="H30" s="88">
        <f>SUM(F28:F30)</f>
        <v>0</v>
      </c>
      <c r="I30" s="88">
        <f>SUM(G28:G30)</f>
        <v>0</v>
      </c>
      <c r="J30" s="111"/>
      <c r="K30" s="112"/>
      <c r="L30" s="113"/>
      <c r="M30" s="2"/>
      <c r="N30" s="2"/>
      <c r="O30" s="2"/>
      <c r="P30" s="2"/>
      <c r="Q30" s="2"/>
    </row>
    <row r="31" spans="2:17">
      <c r="B31" s="63" t="s">
        <v>118</v>
      </c>
      <c r="C31" s="64"/>
      <c r="D31" s="64"/>
      <c r="E31" s="65"/>
      <c r="F31" s="64"/>
      <c r="G31" s="65"/>
      <c r="H31" s="64"/>
      <c r="I31" s="64"/>
      <c r="J31" s="64"/>
      <c r="K31" s="31"/>
      <c r="L31" s="114"/>
      <c r="M31" s="114"/>
      <c r="N31" s="114"/>
      <c r="O31" s="114"/>
      <c r="P31" s="114"/>
      <c r="Q31" s="114"/>
    </row>
    <row r="32" spans="2:17">
      <c r="B32" s="267" t="s">
        <v>17</v>
      </c>
      <c r="C32" s="31"/>
      <c r="D32" s="73" t="s">
        <v>26</v>
      </c>
      <c r="E32" s="74"/>
      <c r="F32" s="74"/>
      <c r="G32" s="75" t="s">
        <v>271</v>
      </c>
      <c r="H32" s="31"/>
      <c r="I32" s="31"/>
      <c r="J32" s="101"/>
      <c r="K32" s="64"/>
      <c r="L32" s="2"/>
      <c r="M32" s="2"/>
      <c r="N32" s="2"/>
      <c r="O32" s="2"/>
      <c r="P32" s="2"/>
      <c r="Q32" s="2"/>
    </row>
    <row r="33" spans="2:17" ht="15" hidden="1" customHeight="1">
      <c r="B33" s="268"/>
      <c r="D33" s="64"/>
      <c r="E33" s="65"/>
      <c r="F33" s="65"/>
      <c r="G33" s="65"/>
      <c r="H33" s="65"/>
      <c r="I33" s="65"/>
      <c r="J33" s="115"/>
      <c r="K33" s="116"/>
      <c r="L33" s="117"/>
      <c r="M33" s="118"/>
      <c r="N33" s="119"/>
      <c r="O33" s="119"/>
      <c r="P33" s="120"/>
      <c r="Q33" s="110"/>
    </row>
    <row r="34" spans="2:17" ht="15" hidden="1" customHeight="1">
      <c r="B34" s="268"/>
      <c r="C34" s="64"/>
      <c r="D34" s="64"/>
      <c r="E34" s="65"/>
      <c r="F34" s="65"/>
      <c r="G34" s="70"/>
      <c r="H34" s="65"/>
      <c r="I34" s="65"/>
      <c r="J34" s="115"/>
      <c r="K34" s="116"/>
      <c r="L34" s="110"/>
      <c r="M34" s="110"/>
      <c r="N34" s="110"/>
      <c r="O34" s="110"/>
      <c r="P34" s="110"/>
      <c r="Q34" s="110"/>
    </row>
    <row r="35" spans="2:17" ht="15" hidden="1" customHeight="1">
      <c r="B35" s="268"/>
      <c r="C35" s="64"/>
      <c r="D35" s="64"/>
      <c r="E35" s="65"/>
      <c r="F35" s="65"/>
      <c r="G35" s="65"/>
      <c r="H35" s="92"/>
      <c r="I35" s="92"/>
      <c r="J35" s="115"/>
      <c r="K35" s="116"/>
      <c r="L35" s="110"/>
      <c r="M35" s="110"/>
      <c r="N35" s="110"/>
      <c r="O35" s="110"/>
      <c r="P35" s="110"/>
      <c r="Q35" s="110"/>
    </row>
    <row r="36" spans="2:17" ht="15" hidden="1" customHeight="1">
      <c r="B36" s="268"/>
      <c r="C36" s="64"/>
      <c r="D36" s="64"/>
      <c r="E36" s="65"/>
      <c r="F36" s="65"/>
      <c r="G36" s="65"/>
      <c r="H36" s="92"/>
      <c r="I36" s="92"/>
      <c r="J36" s="121"/>
      <c r="K36" s="116"/>
      <c r="L36" s="117"/>
      <c r="M36" s="118"/>
      <c r="N36" s="119"/>
      <c r="O36" s="119"/>
      <c r="P36" s="120"/>
      <c r="Q36" s="110"/>
    </row>
    <row r="37" spans="2:17" ht="15" hidden="1" customHeight="1">
      <c r="B37" s="268"/>
      <c r="C37" s="78"/>
      <c r="D37" s="64"/>
      <c r="E37" s="65"/>
      <c r="F37" s="65"/>
      <c r="G37" s="65"/>
      <c r="H37" s="65"/>
      <c r="I37" s="92"/>
      <c r="J37" s="93"/>
      <c r="K37" s="107"/>
      <c r="L37" s="20"/>
      <c r="M37" s="20"/>
      <c r="N37" s="20"/>
      <c r="O37" s="20"/>
      <c r="P37" s="20"/>
      <c r="Q37" s="20"/>
    </row>
    <row r="38" spans="2:17">
      <c r="B38" s="269"/>
      <c r="C38" s="64"/>
      <c r="D38" s="69"/>
      <c r="E38" s="70"/>
      <c r="F38" s="70"/>
      <c r="G38" s="65"/>
      <c r="H38" s="92">
        <f>SUM(F33:F38)</f>
        <v>0</v>
      </c>
      <c r="I38" s="122" t="s">
        <v>271</v>
      </c>
      <c r="J38" s="93"/>
      <c r="K38" s="107"/>
      <c r="L38" s="20"/>
      <c r="M38" s="20"/>
      <c r="N38" s="20"/>
      <c r="O38" s="20"/>
      <c r="P38" s="20"/>
      <c r="Q38" s="20"/>
    </row>
    <row r="39" spans="2:17" hidden="1">
      <c r="B39" s="253" t="s">
        <v>25</v>
      </c>
      <c r="C39" s="63"/>
      <c r="D39" s="78" t="s">
        <v>26</v>
      </c>
      <c r="E39" s="92"/>
      <c r="F39" s="92"/>
      <c r="G39" s="92"/>
      <c r="H39" s="92"/>
      <c r="I39" s="65"/>
      <c r="J39" s="93"/>
      <c r="K39" s="107"/>
      <c r="L39" s="20"/>
      <c r="M39" s="20"/>
      <c r="N39" s="20"/>
      <c r="O39" s="20"/>
      <c r="P39" s="20"/>
      <c r="Q39" s="20"/>
    </row>
    <row r="40" spans="2:17" hidden="1">
      <c r="B40" s="253"/>
      <c r="C40" s="64"/>
      <c r="D40" s="64"/>
      <c r="E40" s="65"/>
      <c r="F40" s="65"/>
      <c r="G40" s="65"/>
      <c r="H40" s="92"/>
      <c r="I40" s="92"/>
      <c r="J40" s="93"/>
      <c r="K40" s="107"/>
      <c r="L40" s="5"/>
      <c r="M40" s="5"/>
      <c r="N40" s="5"/>
      <c r="O40" s="5"/>
      <c r="P40" s="5"/>
      <c r="Q40" s="5"/>
    </row>
    <row r="41" spans="2:17" hidden="1">
      <c r="B41" s="253"/>
      <c r="C41" s="63"/>
      <c r="D41" s="93"/>
      <c r="E41" s="70"/>
      <c r="F41" s="70"/>
      <c r="G41" s="70"/>
      <c r="H41" s="65"/>
      <c r="I41" s="65"/>
      <c r="J41" s="93"/>
      <c r="K41" s="107"/>
      <c r="L41" s="5"/>
      <c r="M41" s="5"/>
      <c r="N41" s="5"/>
      <c r="O41" s="5"/>
      <c r="P41" s="5"/>
      <c r="Q41" s="5"/>
    </row>
    <row r="42" spans="2:17" hidden="1">
      <c r="B42" s="253"/>
      <c r="C42" s="64"/>
      <c r="D42" s="69"/>
      <c r="E42" s="65"/>
      <c r="F42" s="65"/>
      <c r="G42" s="65"/>
      <c r="H42" s="92"/>
      <c r="I42" s="92"/>
      <c r="J42" s="93"/>
      <c r="K42" s="107"/>
      <c r="L42" s="5"/>
      <c r="M42" s="5"/>
      <c r="N42" s="5"/>
      <c r="O42" s="5"/>
      <c r="P42" s="5"/>
      <c r="Q42" s="5"/>
    </row>
    <row r="43" spans="2:17" hidden="1">
      <c r="B43" s="253"/>
      <c r="C43" s="78"/>
      <c r="D43" s="64"/>
      <c r="E43" s="92"/>
      <c r="F43" s="92"/>
      <c r="G43" s="65"/>
      <c r="H43" s="92">
        <f>SUM(F39:F43)</f>
        <v>0</v>
      </c>
      <c r="I43" s="92">
        <f>SUM(G39:G43)</f>
        <v>0</v>
      </c>
      <c r="J43" s="93"/>
      <c r="K43" s="107"/>
      <c r="L43" s="20"/>
      <c r="M43" s="20"/>
      <c r="N43" s="20"/>
      <c r="O43" s="20"/>
      <c r="P43" s="20"/>
      <c r="Q43" s="20"/>
    </row>
    <row r="44" spans="2:17" hidden="1">
      <c r="B44" s="258" t="s">
        <v>33</v>
      </c>
      <c r="C44" s="78"/>
      <c r="D44" s="73" t="s">
        <v>26</v>
      </c>
      <c r="E44" s="71"/>
      <c r="F44" s="71"/>
      <c r="G44" s="71"/>
      <c r="H44" s="71"/>
      <c r="I44" s="71"/>
      <c r="J44" s="104"/>
      <c r="K44" s="31"/>
      <c r="L44" s="114"/>
      <c r="M44" s="114"/>
      <c r="N44" s="114"/>
      <c r="O44" s="114"/>
      <c r="P44" s="114"/>
      <c r="Q44" s="114"/>
    </row>
    <row r="45" spans="2:17" hidden="1">
      <c r="B45" s="258"/>
      <c r="C45" s="78"/>
      <c r="D45" s="73"/>
      <c r="E45" s="71"/>
      <c r="F45" s="71"/>
      <c r="G45" s="71"/>
      <c r="H45" s="71"/>
      <c r="I45" s="71"/>
      <c r="J45" s="104"/>
      <c r="K45" s="31"/>
      <c r="L45" s="114"/>
      <c r="M45" s="114"/>
      <c r="N45" s="114"/>
      <c r="O45" s="114"/>
      <c r="P45" s="114"/>
      <c r="Q45" s="114"/>
    </row>
    <row r="46" spans="2:17" hidden="1">
      <c r="B46" s="258"/>
      <c r="C46" s="78"/>
      <c r="D46" s="73"/>
      <c r="E46" s="71"/>
      <c r="F46" s="71"/>
      <c r="G46" s="71"/>
      <c r="H46" s="71">
        <f>SUM(F44:F46)</f>
        <v>0</v>
      </c>
      <c r="I46" s="71">
        <f>SUM(G44:G46)</f>
        <v>0</v>
      </c>
      <c r="J46" s="104"/>
      <c r="K46" s="31"/>
      <c r="L46" s="114"/>
      <c r="M46" s="114"/>
      <c r="N46" s="114"/>
      <c r="O46" s="114"/>
      <c r="P46" s="114"/>
      <c r="Q46" s="114"/>
    </row>
    <row r="47" spans="2:17" hidden="1">
      <c r="B47" s="79" t="s">
        <v>124</v>
      </c>
      <c r="C47" s="80"/>
      <c r="D47" s="80"/>
      <c r="E47" s="81"/>
      <c r="F47" s="80"/>
      <c r="G47" s="81"/>
      <c r="H47" s="80"/>
      <c r="I47" s="80"/>
      <c r="J47" s="80"/>
      <c r="K47" s="82"/>
      <c r="L47" s="20"/>
      <c r="M47" s="114"/>
      <c r="N47" s="114"/>
      <c r="O47" s="114"/>
      <c r="P47" s="114"/>
      <c r="Q47" s="114"/>
    </row>
    <row r="48" spans="2:17" hidden="1">
      <c r="B48" s="259" t="s">
        <v>17</v>
      </c>
      <c r="C48" s="80"/>
      <c r="D48" s="95"/>
      <c r="E48" s="84"/>
      <c r="F48" s="84"/>
      <c r="G48" s="94"/>
      <c r="H48" s="94"/>
      <c r="I48" s="94"/>
      <c r="J48" s="97"/>
      <c r="K48" s="123"/>
      <c r="L48" s="117"/>
      <c r="M48" s="118"/>
      <c r="N48" s="119"/>
      <c r="O48" s="119"/>
      <c r="P48" s="120"/>
      <c r="Q48" s="110"/>
    </row>
    <row r="49" spans="2:17" hidden="1">
      <c r="B49" s="259"/>
      <c r="C49" s="96"/>
      <c r="D49" s="97"/>
      <c r="E49" s="98"/>
      <c r="F49" s="98"/>
      <c r="G49" s="98"/>
      <c r="H49" s="81"/>
      <c r="I49" s="81"/>
      <c r="J49" s="124"/>
      <c r="K49" s="123"/>
      <c r="L49" s="109"/>
      <c r="M49" s="109"/>
      <c r="N49" s="109"/>
      <c r="O49" s="109"/>
      <c r="P49" s="109"/>
      <c r="Q49" s="109"/>
    </row>
    <row r="50" spans="2:17" hidden="1">
      <c r="B50" s="259"/>
      <c r="C50" s="80"/>
      <c r="D50" s="96"/>
      <c r="E50" s="81"/>
      <c r="F50" s="81"/>
      <c r="G50" s="81"/>
      <c r="H50" s="94"/>
      <c r="I50" s="94"/>
      <c r="J50" s="99"/>
      <c r="K50" s="82"/>
      <c r="L50" s="20"/>
      <c r="M50" s="114"/>
      <c r="N50" s="114"/>
      <c r="O50" s="114"/>
      <c r="P50" s="114"/>
      <c r="Q50" s="114"/>
    </row>
    <row r="51" spans="2:17" hidden="1">
      <c r="B51" s="259"/>
      <c r="C51" s="80"/>
      <c r="D51" s="96"/>
      <c r="E51" s="81"/>
      <c r="F51" s="81"/>
      <c r="G51" s="81"/>
      <c r="H51" s="94"/>
      <c r="I51" s="94"/>
      <c r="J51" s="99"/>
      <c r="K51" s="82"/>
      <c r="L51" s="114"/>
      <c r="M51" s="114"/>
      <c r="N51" s="114"/>
      <c r="O51" s="114"/>
      <c r="P51" s="114"/>
      <c r="Q51" s="114"/>
    </row>
    <row r="52" spans="2:17" hidden="1">
      <c r="B52" s="259"/>
      <c r="C52" s="80"/>
      <c r="D52" s="96"/>
      <c r="E52" s="81"/>
      <c r="F52" s="81"/>
      <c r="G52" s="81"/>
      <c r="H52" s="94"/>
      <c r="I52" s="94"/>
      <c r="J52" s="99"/>
      <c r="K52" s="82"/>
      <c r="L52" s="114"/>
      <c r="M52" s="114"/>
      <c r="N52" s="114"/>
      <c r="O52" s="114"/>
      <c r="P52" s="114"/>
      <c r="Q52" s="114"/>
    </row>
    <row r="53" spans="2:17" hidden="1">
      <c r="B53" s="259"/>
      <c r="C53" s="83"/>
      <c r="D53" s="80"/>
      <c r="E53" s="81"/>
      <c r="F53" s="81"/>
      <c r="G53" s="81"/>
      <c r="H53" s="94">
        <f>SUM(F48:F53)</f>
        <v>0</v>
      </c>
      <c r="I53" s="94">
        <f>SUM(G48:G53)</f>
        <v>0</v>
      </c>
      <c r="J53" s="99"/>
      <c r="K53" s="82"/>
      <c r="L53" s="5"/>
      <c r="M53" s="2"/>
      <c r="N53" s="2"/>
      <c r="O53" s="2"/>
      <c r="P53" s="2"/>
      <c r="Q53" s="2"/>
    </row>
    <row r="54" spans="2:17" hidden="1">
      <c r="B54" s="259" t="s">
        <v>25</v>
      </c>
      <c r="C54" s="79"/>
      <c r="D54" s="95" t="s">
        <v>26</v>
      </c>
      <c r="E54" s="98"/>
      <c r="F54" s="98"/>
      <c r="G54" s="84"/>
      <c r="H54" s="81"/>
      <c r="I54" s="81"/>
      <c r="J54" s="99"/>
      <c r="K54" s="82"/>
      <c r="L54" s="5"/>
      <c r="M54" s="2"/>
      <c r="N54" s="2"/>
      <c r="O54" s="2"/>
      <c r="P54" s="2"/>
      <c r="Q54" s="2"/>
    </row>
    <row r="55" spans="2:17" hidden="1">
      <c r="B55" s="259"/>
      <c r="C55" s="80"/>
      <c r="D55" s="96"/>
      <c r="E55" s="98"/>
      <c r="F55" s="98"/>
      <c r="G55" s="98"/>
      <c r="H55" s="81"/>
      <c r="I55" s="81"/>
      <c r="J55" s="99"/>
      <c r="K55" s="82"/>
      <c r="L55" s="114"/>
      <c r="M55" s="114"/>
      <c r="N55" s="114"/>
      <c r="O55" s="114"/>
      <c r="P55" s="114"/>
      <c r="Q55" s="114"/>
    </row>
    <row r="56" spans="2:17" hidden="1">
      <c r="B56" s="259"/>
      <c r="C56" s="79"/>
      <c r="D56" s="99"/>
      <c r="E56" s="98"/>
      <c r="F56" s="98"/>
      <c r="G56" s="98"/>
      <c r="H56" s="94"/>
      <c r="I56" s="94"/>
      <c r="J56" s="99"/>
      <c r="K56" s="82"/>
      <c r="L56" s="114"/>
      <c r="M56" s="114"/>
      <c r="N56" s="114"/>
      <c r="O56" s="114"/>
      <c r="P56" s="114"/>
      <c r="Q56" s="114"/>
    </row>
    <row r="57" spans="2:17" hidden="1">
      <c r="B57" s="259"/>
      <c r="C57" s="79"/>
      <c r="D57" s="99"/>
      <c r="E57" s="98"/>
      <c r="F57" s="98"/>
      <c r="G57" s="98"/>
      <c r="H57" s="94"/>
      <c r="I57" s="94"/>
      <c r="J57" s="99"/>
      <c r="K57" s="82"/>
      <c r="L57" s="114"/>
      <c r="M57" s="114"/>
      <c r="N57" s="114"/>
      <c r="O57" s="114"/>
      <c r="P57" s="114"/>
      <c r="Q57" s="114"/>
    </row>
    <row r="58" spans="2:17" hidden="1">
      <c r="B58" s="259"/>
      <c r="C58" s="83"/>
      <c r="D58" s="80"/>
      <c r="E58" s="94"/>
      <c r="F58" s="94"/>
      <c r="G58" s="81"/>
      <c r="H58" s="94">
        <f>SUM(F54:F58)</f>
        <v>0</v>
      </c>
      <c r="I58" s="94">
        <f>SUM(G54:G58)</f>
        <v>0</v>
      </c>
      <c r="J58" s="99"/>
      <c r="K58" s="82"/>
      <c r="L58" s="5"/>
      <c r="M58" s="2"/>
      <c r="N58" s="2"/>
      <c r="O58" s="2"/>
      <c r="P58" s="2"/>
      <c r="Q58" s="2"/>
    </row>
    <row r="59" spans="2:17" hidden="1">
      <c r="B59" s="257" t="s">
        <v>33</v>
      </c>
      <c r="C59" s="83"/>
      <c r="D59" s="100" t="s">
        <v>26</v>
      </c>
      <c r="E59" s="88"/>
      <c r="F59" s="88"/>
      <c r="G59" s="88"/>
      <c r="H59" s="88"/>
      <c r="I59" s="88"/>
      <c r="J59" s="111"/>
      <c r="K59" s="112"/>
      <c r="L59" s="5"/>
      <c r="M59" s="2"/>
      <c r="N59" s="2"/>
      <c r="O59" s="2"/>
      <c r="P59" s="2"/>
      <c r="Q59" s="2"/>
    </row>
    <row r="60" spans="2:17" hidden="1">
      <c r="B60" s="257"/>
      <c r="C60" s="83"/>
      <c r="D60" s="100"/>
      <c r="E60" s="88"/>
      <c r="F60" s="88"/>
      <c r="G60" s="88"/>
      <c r="H60" s="88"/>
      <c r="I60" s="88"/>
      <c r="J60" s="111"/>
      <c r="K60" s="112"/>
      <c r="L60" s="5"/>
      <c r="M60" s="2"/>
      <c r="N60" s="2"/>
      <c r="O60" s="2"/>
      <c r="P60" s="2"/>
      <c r="Q60" s="2"/>
    </row>
    <row r="61" spans="2:17" hidden="1">
      <c r="B61" s="257"/>
      <c r="C61" s="83"/>
      <c r="D61" s="89"/>
      <c r="E61" s="88"/>
      <c r="F61" s="88"/>
      <c r="G61" s="88"/>
      <c r="H61" s="88">
        <f>SUM(F59:F61)</f>
        <v>0</v>
      </c>
      <c r="I61" s="88">
        <f>SUM(G59:G61)</f>
        <v>0</v>
      </c>
      <c r="J61" s="111"/>
      <c r="K61" s="112"/>
      <c r="L61" s="125"/>
      <c r="M61" s="113"/>
      <c r="N61" s="113"/>
      <c r="O61" s="2"/>
      <c r="P61" s="2"/>
      <c r="Q61" s="2"/>
    </row>
    <row r="62" spans="2:17" hidden="1">
      <c r="B62" s="63" t="s">
        <v>125</v>
      </c>
      <c r="C62" s="64"/>
      <c r="D62" s="64"/>
      <c r="E62" s="65"/>
      <c r="F62" s="64"/>
      <c r="G62" s="65"/>
      <c r="H62" s="64"/>
      <c r="I62" s="64"/>
      <c r="J62" s="64"/>
      <c r="K62" s="107"/>
      <c r="L62" s="125"/>
      <c r="M62" s="2"/>
      <c r="N62" s="2"/>
      <c r="O62" s="2"/>
      <c r="P62" s="2"/>
      <c r="Q62" s="2"/>
    </row>
    <row r="63" spans="2:17" hidden="1">
      <c r="B63" s="258" t="s">
        <v>17</v>
      </c>
      <c r="C63" s="93"/>
      <c r="D63" s="101" t="s">
        <v>26</v>
      </c>
      <c r="E63" s="102"/>
      <c r="F63" s="102"/>
      <c r="G63" s="102"/>
      <c r="H63" s="68"/>
      <c r="I63" s="68"/>
      <c r="J63" s="104"/>
      <c r="K63" s="31"/>
      <c r="L63" s="2"/>
      <c r="M63" s="2"/>
      <c r="N63" s="2"/>
      <c r="O63" s="2"/>
      <c r="P63" s="2"/>
      <c r="Q63" s="2"/>
    </row>
    <row r="64" spans="2:17" hidden="1">
      <c r="B64" s="258"/>
      <c r="C64" s="64"/>
      <c r="D64" s="64"/>
      <c r="E64" s="65"/>
      <c r="F64" s="65"/>
      <c r="G64" s="65"/>
      <c r="H64" s="65"/>
      <c r="I64" s="65"/>
      <c r="J64" s="93"/>
      <c r="K64" s="107"/>
      <c r="L64" s="114"/>
      <c r="M64" s="114"/>
      <c r="N64" s="114"/>
      <c r="O64" s="114"/>
      <c r="P64" s="114"/>
      <c r="Q64" s="114"/>
    </row>
    <row r="65" spans="2:17" hidden="1">
      <c r="B65" s="258"/>
      <c r="C65" s="64"/>
      <c r="D65" s="69"/>
      <c r="E65" s="70"/>
      <c r="F65" s="70"/>
      <c r="G65" s="70"/>
      <c r="H65" s="65"/>
      <c r="I65" s="65"/>
      <c r="J65" s="93"/>
      <c r="K65" s="107"/>
      <c r="L65" s="20"/>
      <c r="M65" s="114"/>
      <c r="N65" s="114"/>
      <c r="O65" s="114"/>
      <c r="P65" s="114"/>
      <c r="Q65" s="114"/>
    </row>
    <row r="66" spans="2:17" hidden="1">
      <c r="B66" s="258"/>
      <c r="C66" s="78"/>
      <c r="D66" s="64"/>
      <c r="E66" s="65"/>
      <c r="F66" s="65"/>
      <c r="G66" s="65"/>
      <c r="H66" s="92"/>
      <c r="I66" s="92"/>
      <c r="J66" s="93"/>
      <c r="K66" s="107"/>
      <c r="L66" s="2"/>
      <c r="M66" s="2"/>
      <c r="N66" s="2"/>
      <c r="O66" s="2"/>
      <c r="P66" s="2"/>
      <c r="Q66" s="2"/>
    </row>
    <row r="67" spans="2:17" hidden="1">
      <c r="B67" s="258"/>
      <c r="C67" s="78"/>
      <c r="D67" s="64"/>
      <c r="E67" s="65"/>
      <c r="F67" s="65"/>
      <c r="G67" s="65"/>
      <c r="H67" s="92"/>
      <c r="I67" s="92"/>
      <c r="J67" s="93"/>
      <c r="K67" s="107"/>
      <c r="L67" s="2"/>
      <c r="M67" s="2"/>
      <c r="N67" s="2"/>
      <c r="O67" s="2"/>
      <c r="P67" s="2"/>
      <c r="Q67" s="2"/>
    </row>
    <row r="68" spans="2:17" hidden="1">
      <c r="B68" s="258"/>
      <c r="C68" s="78"/>
      <c r="D68" s="64"/>
      <c r="E68" s="92"/>
      <c r="F68" s="92"/>
      <c r="G68" s="65"/>
      <c r="H68" s="92">
        <f>SUM(F63:F68)</f>
        <v>0</v>
      </c>
      <c r="I68" s="92">
        <f>SUM(G63:G68)</f>
        <v>0</v>
      </c>
      <c r="J68" s="93"/>
      <c r="K68" s="107"/>
      <c r="L68" s="2"/>
      <c r="M68" s="2"/>
      <c r="N68" s="2"/>
      <c r="O68" s="2"/>
      <c r="P68" s="2"/>
      <c r="Q68" s="2"/>
    </row>
    <row r="69" spans="2:17" hidden="1">
      <c r="B69" s="253" t="s">
        <v>25</v>
      </c>
      <c r="C69" s="64"/>
      <c r="D69" s="126" t="s">
        <v>26</v>
      </c>
      <c r="E69" s="65"/>
      <c r="F69" s="65"/>
      <c r="G69" s="65"/>
      <c r="H69" s="65"/>
      <c r="I69" s="65"/>
      <c r="J69" s="93"/>
      <c r="K69" s="107"/>
      <c r="L69" s="2"/>
      <c r="M69" s="2"/>
      <c r="N69" s="2"/>
      <c r="O69" s="2"/>
      <c r="P69" s="2"/>
      <c r="Q69" s="2"/>
    </row>
    <row r="70" spans="2:17" hidden="1">
      <c r="B70" s="253"/>
      <c r="C70" s="63"/>
      <c r="D70" s="93"/>
      <c r="E70" s="65"/>
      <c r="F70" s="65"/>
      <c r="G70" s="65"/>
      <c r="H70" s="92"/>
      <c r="I70" s="92"/>
      <c r="J70" s="93"/>
      <c r="K70" s="107"/>
      <c r="L70" s="5"/>
      <c r="M70" s="2"/>
      <c r="N70" s="2"/>
      <c r="O70" s="2"/>
      <c r="P70" s="2"/>
      <c r="Q70" s="2"/>
    </row>
    <row r="71" spans="2:17" hidden="1">
      <c r="B71" s="253"/>
      <c r="C71" s="78"/>
      <c r="D71" s="64"/>
      <c r="E71" s="65"/>
      <c r="F71" s="65"/>
      <c r="G71" s="65"/>
      <c r="H71" s="92"/>
      <c r="I71" s="92"/>
      <c r="J71" s="93"/>
      <c r="K71" s="107"/>
      <c r="L71" s="5"/>
      <c r="M71" s="2"/>
      <c r="N71" s="2"/>
      <c r="O71" s="2"/>
      <c r="P71" s="2"/>
      <c r="Q71" s="2"/>
    </row>
    <row r="72" spans="2:17" hidden="1">
      <c r="B72" s="253"/>
      <c r="C72" s="78"/>
      <c r="D72" s="64"/>
      <c r="E72" s="65"/>
      <c r="F72" s="65"/>
      <c r="G72" s="65"/>
      <c r="H72" s="92"/>
      <c r="I72" s="92"/>
      <c r="J72" s="93"/>
      <c r="K72" s="107"/>
      <c r="L72" s="5"/>
      <c r="M72" s="2"/>
      <c r="N72" s="2"/>
      <c r="O72" s="2"/>
      <c r="P72" s="2"/>
      <c r="Q72" s="2"/>
    </row>
    <row r="73" spans="2:17" hidden="1">
      <c r="B73" s="253"/>
      <c r="C73" s="78"/>
      <c r="D73" s="64"/>
      <c r="E73" s="92"/>
      <c r="F73" s="92"/>
      <c r="G73" s="92"/>
      <c r="H73" s="92">
        <f>SUM(F69:F73)</f>
        <v>0</v>
      </c>
      <c r="I73" s="92">
        <f>SUM(G69:G73)</f>
        <v>0</v>
      </c>
      <c r="J73" s="93"/>
      <c r="K73" s="107"/>
      <c r="L73" s="2"/>
      <c r="M73" s="2"/>
      <c r="N73" s="2"/>
      <c r="O73" s="2"/>
      <c r="P73" s="2"/>
      <c r="Q73" s="2"/>
    </row>
    <row r="74" spans="2:17" hidden="1">
      <c r="B74" s="254" t="s">
        <v>33</v>
      </c>
      <c r="C74" s="78"/>
      <c r="D74" s="126" t="s">
        <v>26</v>
      </c>
      <c r="E74" s="71"/>
      <c r="F74" s="71"/>
      <c r="G74" s="71"/>
      <c r="H74" s="71"/>
      <c r="I74" s="71"/>
      <c r="J74" s="104"/>
      <c r="K74" s="31"/>
      <c r="L74" s="2"/>
      <c r="M74" s="2"/>
      <c r="N74" s="2"/>
      <c r="O74" s="2"/>
      <c r="P74" s="2"/>
      <c r="Q74" s="2"/>
    </row>
    <row r="75" spans="2:17" hidden="1">
      <c r="B75" s="255"/>
      <c r="C75" s="78"/>
      <c r="D75" s="73"/>
      <c r="E75" s="71"/>
      <c r="F75" s="71"/>
      <c r="G75" s="71"/>
      <c r="H75" s="71"/>
      <c r="I75" s="71"/>
      <c r="J75" s="104"/>
      <c r="K75" s="31"/>
      <c r="L75" s="2"/>
      <c r="M75" s="2"/>
      <c r="N75" s="2"/>
      <c r="O75" s="2"/>
      <c r="P75" s="2"/>
      <c r="Q75" s="2"/>
    </row>
    <row r="76" spans="2:17" hidden="1">
      <c r="B76" s="256"/>
      <c r="C76" s="78"/>
      <c r="D76" s="73"/>
      <c r="E76" s="71"/>
      <c r="F76" s="71"/>
      <c r="G76" s="71"/>
      <c r="H76" s="71"/>
      <c r="I76" s="71"/>
      <c r="J76" s="104"/>
      <c r="K76" s="31"/>
      <c r="L76" s="2"/>
      <c r="M76" s="2"/>
      <c r="N76" s="2"/>
      <c r="O76" s="2"/>
      <c r="P76" s="2"/>
      <c r="Q76" s="2"/>
    </row>
    <row r="77" spans="2:17">
      <c r="B77" s="127"/>
      <c r="C77" s="59"/>
      <c r="D77" s="127"/>
      <c r="E77" s="128"/>
      <c r="F77" s="127"/>
      <c r="G77" s="129" t="s">
        <v>130</v>
      </c>
      <c r="H77" s="130">
        <v>40</v>
      </c>
      <c r="I77" s="132"/>
      <c r="J77" s="127"/>
      <c r="K77" s="2"/>
      <c r="L77" s="2"/>
      <c r="M77" s="2"/>
      <c r="N77" s="2"/>
      <c r="O77" s="2"/>
      <c r="P77" s="2"/>
      <c r="Q77" s="2"/>
    </row>
    <row r="78" spans="2:17">
      <c r="B78" s="2"/>
      <c r="C78" s="5"/>
      <c r="D78" s="2"/>
      <c r="E78" s="131"/>
      <c r="F78" s="2"/>
      <c r="G78" s="129"/>
      <c r="H78" s="132"/>
      <c r="I78" s="2"/>
      <c r="J78" s="2"/>
      <c r="K78" s="2"/>
      <c r="L78" s="2"/>
      <c r="M78" s="2"/>
      <c r="N78" s="2"/>
      <c r="O78" s="2"/>
      <c r="P78" s="2"/>
      <c r="Q78" s="2"/>
    </row>
    <row r="79" spans="2:17">
      <c r="B79" s="2"/>
      <c r="C79" s="5"/>
      <c r="D79" s="2"/>
      <c r="E79" s="131"/>
      <c r="F79" s="2"/>
      <c r="G79" s="129"/>
      <c r="H79" s="132"/>
      <c r="I79" s="2"/>
      <c r="J79" s="2"/>
      <c r="K79" s="2"/>
      <c r="L79" s="2"/>
      <c r="M79" s="2"/>
      <c r="N79" s="2"/>
      <c r="O79" s="2"/>
      <c r="P79" s="2"/>
      <c r="Q79" s="2"/>
    </row>
    <row r="80" spans="2:17">
      <c r="B80" s="2"/>
      <c r="C80" s="5"/>
      <c r="D80" s="2"/>
      <c r="E80" s="131"/>
      <c r="F80" s="2"/>
      <c r="G80" s="131"/>
      <c r="H80" s="2"/>
      <c r="I80" s="2"/>
      <c r="J80" s="2"/>
      <c r="K80" s="2"/>
      <c r="L80" s="2"/>
      <c r="M80" s="2"/>
      <c r="N80" s="2"/>
      <c r="O80" s="2"/>
      <c r="P80" s="2"/>
      <c r="Q80" s="2"/>
    </row>
    <row r="81" spans="2:17">
      <c r="B81" s="2" t="s">
        <v>127</v>
      </c>
      <c r="C81" s="5"/>
      <c r="D81" s="2"/>
      <c r="E81" s="131"/>
      <c r="F81" s="2"/>
      <c r="G81" s="131"/>
      <c r="H81" s="2"/>
      <c r="I81" s="2"/>
      <c r="J81" s="2"/>
      <c r="K81" s="2"/>
      <c r="L81" s="2"/>
      <c r="M81" s="2"/>
      <c r="N81" s="2"/>
      <c r="O81" s="2"/>
      <c r="P81" s="2"/>
      <c r="Q81" s="2"/>
    </row>
    <row r="82" spans="2:17" s="2" customFormat="1" ht="14">
      <c r="B82" s="2" t="s">
        <v>292</v>
      </c>
      <c r="G82" s="135"/>
      <c r="H82" s="230"/>
    </row>
    <row r="83" spans="2:17">
      <c r="B83" s="2"/>
      <c r="C83" s="5"/>
      <c r="D83" s="2"/>
      <c r="E83" s="131"/>
      <c r="F83" s="2"/>
      <c r="G83" s="131"/>
      <c r="H83" s="2"/>
      <c r="I83" s="2"/>
      <c r="J83" s="2"/>
      <c r="K83" s="2"/>
      <c r="L83" s="2"/>
      <c r="M83" s="2"/>
      <c r="N83" s="2"/>
      <c r="O83" s="2"/>
      <c r="P83" s="2"/>
      <c r="Q83" s="2"/>
    </row>
    <row r="84" spans="2:17">
      <c r="B84" s="2"/>
      <c r="C84" s="5"/>
      <c r="D84" s="2"/>
      <c r="E84" s="131"/>
      <c r="F84" s="2"/>
      <c r="G84" s="131"/>
      <c r="H84" s="2"/>
      <c r="I84" s="2"/>
      <c r="J84" s="2"/>
      <c r="K84" s="2"/>
      <c r="L84" s="2"/>
      <c r="M84" s="2"/>
      <c r="N84" s="2"/>
      <c r="O84" s="2"/>
      <c r="P84" s="2"/>
      <c r="Q84" s="2"/>
    </row>
  </sheetData>
  <mergeCells count="15">
    <mergeCell ref="B54:B58"/>
    <mergeCell ref="B59:B61"/>
    <mergeCell ref="B63:B68"/>
    <mergeCell ref="B69:B73"/>
    <mergeCell ref="B74:B76"/>
    <mergeCell ref="B28:B30"/>
    <mergeCell ref="B39:B43"/>
    <mergeCell ref="B44:B46"/>
    <mergeCell ref="B48:B53"/>
    <mergeCell ref="B32:B38"/>
    <mergeCell ref="B5:B9"/>
    <mergeCell ref="B10:B13"/>
    <mergeCell ref="B14:B17"/>
    <mergeCell ref="B20:B24"/>
    <mergeCell ref="B25:B27"/>
  </mergeCells>
  <hyperlinks>
    <hyperlink ref="B2" r:id="rId1"/>
  </hyperlinks>
  <pageMargins left="0.70866141732283472" right="0.70866141732283472" top="0.74803149606299213" bottom="0.74803149606299213" header="0.31496062992125984" footer="0.31496062992125984"/>
  <pageSetup paperSize="9" scale="36"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Q81"/>
  <sheetViews>
    <sheetView topLeftCell="A7" zoomScaleNormal="100" workbookViewId="0">
      <selection activeCell="C33" sqref="C33"/>
    </sheetView>
  </sheetViews>
  <sheetFormatPr defaultColWidth="9" defaultRowHeight="14.5"/>
  <cols>
    <col min="1" max="1" width="6" customWidth="1"/>
    <col min="2" max="2" width="15" customWidth="1"/>
    <col min="3" max="3" width="27.453125" customWidth="1"/>
    <col min="4" max="4" width="63.1796875" customWidth="1"/>
    <col min="5" max="8" width="9" customWidth="1"/>
    <col min="9" max="10" width="12.7265625" customWidth="1"/>
    <col min="11" max="11" width="15.26953125" customWidth="1"/>
  </cols>
  <sheetData>
    <row r="1" spans="2:17" ht="15.5">
      <c r="B1" s="4" t="s">
        <v>295</v>
      </c>
      <c r="C1" s="59"/>
      <c r="D1" s="59"/>
      <c r="E1" s="60"/>
      <c r="F1" s="6"/>
      <c r="G1" s="60"/>
      <c r="H1" s="59"/>
      <c r="I1" s="6"/>
      <c r="J1" s="59"/>
      <c r="K1" s="5"/>
      <c r="L1" s="5"/>
      <c r="M1" s="5"/>
      <c r="N1" s="5"/>
      <c r="O1" s="5"/>
      <c r="P1" s="5"/>
      <c r="Q1" s="5"/>
    </row>
    <row r="2" spans="2:17">
      <c r="B2" s="241" t="s">
        <v>87</v>
      </c>
      <c r="C2" s="59"/>
      <c r="D2" s="59"/>
      <c r="E2" s="60"/>
      <c r="F2" s="6"/>
      <c r="G2" s="60"/>
      <c r="H2" s="59"/>
      <c r="I2" s="6"/>
      <c r="J2" s="59"/>
      <c r="K2" s="5"/>
      <c r="L2" s="5"/>
      <c r="M2" s="5"/>
      <c r="N2" s="5"/>
      <c r="O2" s="5"/>
      <c r="P2" s="5"/>
      <c r="Q2" s="5"/>
    </row>
    <row r="3" spans="2:17" ht="56">
      <c r="B3" s="61" t="s">
        <v>88</v>
      </c>
      <c r="C3" s="62" t="s">
        <v>10</v>
      </c>
      <c r="D3" s="62" t="s">
        <v>11</v>
      </c>
      <c r="E3" s="61" t="s">
        <v>4</v>
      </c>
      <c r="F3" s="62" t="s">
        <v>5</v>
      </c>
      <c r="G3" s="61" t="s">
        <v>89</v>
      </c>
      <c r="H3" s="62" t="s">
        <v>90</v>
      </c>
      <c r="I3" s="62" t="s">
        <v>13</v>
      </c>
      <c r="J3" s="103" t="s">
        <v>14</v>
      </c>
      <c r="K3" s="62" t="s">
        <v>15</v>
      </c>
      <c r="L3" s="5"/>
      <c r="M3" s="15" t="s">
        <v>91</v>
      </c>
      <c r="N3" s="15"/>
      <c r="O3" s="15"/>
      <c r="P3" s="15"/>
      <c r="Q3" s="15"/>
    </row>
    <row r="4" spans="2:17">
      <c r="B4" s="63" t="s">
        <v>92</v>
      </c>
      <c r="C4" s="64"/>
      <c r="D4" s="64"/>
      <c r="E4" s="65"/>
      <c r="F4" s="64"/>
      <c r="G4" s="65"/>
      <c r="H4" s="64"/>
      <c r="I4" s="64"/>
      <c r="J4" s="64"/>
      <c r="K4" s="31"/>
      <c r="L4" s="2"/>
      <c r="M4" s="2"/>
      <c r="N4" s="2"/>
      <c r="O4" s="2"/>
      <c r="P4" s="2"/>
      <c r="Q4" s="2"/>
    </row>
    <row r="5" spans="2:17" ht="28">
      <c r="B5" s="260" t="s">
        <v>17</v>
      </c>
      <c r="C5" s="66" t="s">
        <v>289</v>
      </c>
      <c r="D5" s="67" t="s">
        <v>290</v>
      </c>
      <c r="E5" s="68">
        <v>2</v>
      </c>
      <c r="F5" s="68">
        <v>10</v>
      </c>
      <c r="G5" s="68">
        <v>5</v>
      </c>
      <c r="H5" s="68"/>
      <c r="I5" s="68"/>
      <c r="J5" s="104"/>
      <c r="K5" s="32"/>
      <c r="L5" s="2"/>
      <c r="M5" s="2"/>
      <c r="N5" s="2"/>
      <c r="O5" s="2"/>
      <c r="P5" s="2"/>
      <c r="Q5" s="2"/>
    </row>
    <row r="6" spans="2:17" ht="42">
      <c r="B6" s="261"/>
      <c r="C6" s="64" t="s">
        <v>287</v>
      </c>
      <c r="D6" s="66" t="s">
        <v>288</v>
      </c>
      <c r="E6" s="65">
        <v>2</v>
      </c>
      <c r="F6" s="65">
        <v>10</v>
      </c>
      <c r="G6" s="70">
        <v>5</v>
      </c>
      <c r="H6" s="71"/>
      <c r="I6" s="71"/>
      <c r="J6" s="104"/>
      <c r="K6" s="32" t="s">
        <v>98</v>
      </c>
      <c r="L6" s="2"/>
      <c r="M6" s="2"/>
      <c r="N6" s="2"/>
      <c r="O6" s="2"/>
      <c r="P6" s="2"/>
      <c r="Q6" s="2"/>
    </row>
    <row r="7" spans="2:17">
      <c r="B7" s="261"/>
      <c r="C7" s="64" t="s">
        <v>106</v>
      </c>
      <c r="D7" s="64" t="s">
        <v>107</v>
      </c>
      <c r="E7" s="65">
        <v>2</v>
      </c>
      <c r="F7" s="65">
        <v>10</v>
      </c>
      <c r="G7" s="70">
        <v>5</v>
      </c>
      <c r="H7" s="71"/>
      <c r="I7" s="71"/>
      <c r="J7" s="104"/>
      <c r="K7" s="32" t="s">
        <v>20</v>
      </c>
      <c r="L7" s="2"/>
      <c r="M7" s="2"/>
      <c r="N7" s="2"/>
      <c r="O7" s="2"/>
      <c r="P7" s="2"/>
      <c r="Q7" s="2"/>
    </row>
    <row r="8" spans="2:17">
      <c r="B8" s="262"/>
      <c r="C8" s="64"/>
      <c r="D8" s="64"/>
      <c r="E8" s="65"/>
      <c r="F8" s="65"/>
      <c r="G8" s="72"/>
      <c r="H8" s="71" t="s">
        <v>265</v>
      </c>
      <c r="I8" s="225" t="s">
        <v>266</v>
      </c>
      <c r="J8" s="104"/>
      <c r="K8" s="105"/>
      <c r="L8" s="2"/>
      <c r="M8" s="2"/>
      <c r="N8" s="2"/>
      <c r="O8" s="2"/>
      <c r="P8" s="2"/>
      <c r="Q8" s="2"/>
    </row>
    <row r="9" spans="2:17">
      <c r="B9" s="258" t="s">
        <v>25</v>
      </c>
      <c r="D9" s="73" t="s">
        <v>26</v>
      </c>
      <c r="E9" s="74"/>
      <c r="F9" s="74"/>
      <c r="G9" s="225" t="s">
        <v>266</v>
      </c>
      <c r="H9" s="31"/>
      <c r="I9" s="31"/>
      <c r="J9" s="101"/>
      <c r="K9" s="106"/>
      <c r="L9" s="2"/>
      <c r="M9" s="2"/>
      <c r="N9" s="2"/>
      <c r="O9" s="2"/>
      <c r="P9" s="2"/>
      <c r="Q9" s="2"/>
    </row>
    <row r="10" spans="2:17">
      <c r="B10" s="258"/>
      <c r="C10" s="63" t="s">
        <v>103</v>
      </c>
      <c r="D10" s="64" t="s">
        <v>148</v>
      </c>
      <c r="E10" s="65">
        <v>2</v>
      </c>
      <c r="F10" s="65">
        <v>10</v>
      </c>
      <c r="G10" s="68">
        <v>5</v>
      </c>
      <c r="H10" s="68"/>
      <c r="I10" s="68"/>
      <c r="J10" s="104"/>
      <c r="K10" s="107" t="s">
        <v>104</v>
      </c>
      <c r="L10" s="2"/>
      <c r="M10" s="2"/>
      <c r="N10" s="2"/>
      <c r="O10" s="2"/>
      <c r="P10" s="2"/>
      <c r="Q10" s="2"/>
    </row>
    <row r="11" spans="2:17">
      <c r="B11" s="258"/>
      <c r="C11" s="64"/>
      <c r="D11" s="76"/>
      <c r="E11" s="68"/>
      <c r="F11" s="68"/>
      <c r="G11" s="68"/>
      <c r="H11" s="68"/>
      <c r="I11" s="68"/>
      <c r="J11" s="104"/>
      <c r="K11" s="31"/>
      <c r="L11" s="2"/>
      <c r="M11" s="2"/>
      <c r="N11" s="2"/>
      <c r="O11" s="2"/>
      <c r="P11" s="2"/>
      <c r="Q11" s="2"/>
    </row>
    <row r="12" spans="2:17">
      <c r="B12" s="258"/>
      <c r="C12" s="64"/>
      <c r="D12" s="76"/>
      <c r="E12" s="71"/>
      <c r="F12" s="71"/>
      <c r="G12" s="68"/>
      <c r="H12" s="71" t="s">
        <v>267</v>
      </c>
      <c r="I12" s="225" t="s">
        <v>266</v>
      </c>
      <c r="J12" s="104"/>
      <c r="K12" s="31"/>
      <c r="L12" s="2"/>
      <c r="M12" s="2"/>
      <c r="N12" s="2"/>
      <c r="O12" s="2"/>
      <c r="P12" s="2"/>
      <c r="Q12" s="2"/>
    </row>
    <row r="13" spans="2:17" hidden="1">
      <c r="B13" s="254" t="s">
        <v>33</v>
      </c>
      <c r="C13" s="78"/>
      <c r="D13" s="73" t="s">
        <v>26</v>
      </c>
      <c r="E13" s="71"/>
      <c r="F13" s="71"/>
      <c r="G13" s="71"/>
      <c r="H13" s="71"/>
      <c r="I13" s="71"/>
      <c r="J13" s="101"/>
      <c r="K13" s="31"/>
      <c r="L13" s="2"/>
      <c r="M13" s="2"/>
      <c r="N13" s="2"/>
      <c r="O13" s="2"/>
      <c r="P13" s="2"/>
      <c r="Q13" s="2"/>
    </row>
    <row r="14" spans="2:17" hidden="1">
      <c r="B14" s="255"/>
      <c r="C14" s="64"/>
      <c r="D14" s="76"/>
      <c r="E14" s="68"/>
      <c r="F14" s="68"/>
      <c r="G14" s="68"/>
      <c r="H14" s="71"/>
      <c r="I14" s="71"/>
      <c r="J14" s="104"/>
      <c r="K14" s="31"/>
      <c r="L14" s="2"/>
      <c r="M14" s="2"/>
      <c r="N14" s="2"/>
      <c r="O14" s="2"/>
      <c r="P14" s="2"/>
      <c r="Q14" s="2"/>
    </row>
    <row r="15" spans="2:17" hidden="1">
      <c r="B15" s="255"/>
      <c r="C15" s="78"/>
      <c r="D15" s="73"/>
      <c r="E15" s="71"/>
      <c r="F15" s="71"/>
      <c r="G15" s="71"/>
      <c r="H15" s="71">
        <f>SUM(F13:F15)</f>
        <v>0</v>
      </c>
      <c r="I15" s="71">
        <f>SUM(G13:G15)</f>
        <v>0</v>
      </c>
      <c r="J15" s="104"/>
      <c r="K15" s="31"/>
      <c r="L15" s="2"/>
      <c r="M15" s="2"/>
      <c r="N15" s="2"/>
      <c r="O15" s="2"/>
      <c r="P15" s="2"/>
      <c r="Q15" s="2"/>
    </row>
    <row r="16" spans="2:17" hidden="1">
      <c r="B16" s="256"/>
      <c r="C16" s="78"/>
      <c r="D16" s="73"/>
      <c r="E16" s="71"/>
      <c r="F16" s="71"/>
      <c r="G16" s="71"/>
      <c r="H16" s="71"/>
      <c r="I16" s="71"/>
      <c r="J16" s="104"/>
      <c r="K16" s="31"/>
      <c r="L16" s="2"/>
      <c r="M16" s="2"/>
      <c r="N16" s="2"/>
      <c r="O16" s="2"/>
      <c r="P16" s="2"/>
      <c r="Q16" s="2"/>
    </row>
    <row r="17" spans="2:17">
      <c r="B17" s="79" t="s">
        <v>105</v>
      </c>
      <c r="C17" s="80"/>
      <c r="D17" s="80"/>
      <c r="E17" s="81"/>
      <c r="F17" s="80"/>
      <c r="G17" s="81"/>
      <c r="H17" s="80"/>
      <c r="I17" s="80"/>
      <c r="J17" s="80"/>
      <c r="K17" s="82"/>
      <c r="L17" s="2"/>
      <c r="M17" s="2"/>
      <c r="N17" s="2"/>
      <c r="O17" s="2"/>
      <c r="P17" s="2"/>
      <c r="Q17" s="2"/>
    </row>
    <row r="18" spans="2:17">
      <c r="B18" s="79"/>
      <c r="C18" s="82"/>
      <c r="D18" s="83" t="s">
        <v>26</v>
      </c>
      <c r="E18" s="84"/>
      <c r="F18" s="84"/>
      <c r="G18" s="87" t="s">
        <v>271</v>
      </c>
      <c r="H18" s="82"/>
      <c r="I18" s="82"/>
      <c r="J18" s="108"/>
      <c r="K18" s="82"/>
      <c r="L18" s="2"/>
      <c r="M18" s="2"/>
      <c r="N18" s="2"/>
      <c r="O18" s="2"/>
      <c r="P18" s="2"/>
      <c r="Q18" s="2"/>
    </row>
    <row r="19" spans="2:17">
      <c r="B19" s="270" t="s">
        <v>17</v>
      </c>
      <c r="C19" s="85" t="s">
        <v>119</v>
      </c>
      <c r="D19" s="80" t="s">
        <v>163</v>
      </c>
      <c r="E19" s="81">
        <v>2</v>
      </c>
      <c r="F19" s="81">
        <v>10</v>
      </c>
      <c r="G19" s="86">
        <v>5</v>
      </c>
      <c r="H19" s="85"/>
      <c r="I19" s="85"/>
      <c r="J19" s="85"/>
      <c r="K19" s="85" t="s">
        <v>20</v>
      </c>
      <c r="L19" s="109"/>
      <c r="M19" s="109"/>
      <c r="N19" s="109"/>
      <c r="O19" s="109"/>
      <c r="P19" s="109"/>
      <c r="Q19" s="109"/>
    </row>
    <row r="20" spans="2:17">
      <c r="B20" s="271"/>
      <c r="C20" s="85" t="s">
        <v>108</v>
      </c>
      <c r="D20" s="80" t="s">
        <v>109</v>
      </c>
      <c r="E20" s="81">
        <v>2</v>
      </c>
      <c r="F20" s="81">
        <v>10</v>
      </c>
      <c r="G20" s="86">
        <v>5</v>
      </c>
      <c r="H20" s="85"/>
      <c r="I20" s="85"/>
      <c r="J20" s="85"/>
      <c r="K20" s="85" t="s">
        <v>20</v>
      </c>
      <c r="L20" s="109"/>
      <c r="M20" s="109"/>
      <c r="N20" s="109"/>
      <c r="O20" s="109"/>
      <c r="P20" s="109"/>
      <c r="Q20" s="109"/>
    </row>
    <row r="21" spans="2:17">
      <c r="B21" s="271"/>
      <c r="C21" s="85" t="s">
        <v>110</v>
      </c>
      <c r="D21" s="80" t="s">
        <v>186</v>
      </c>
      <c r="E21" s="81">
        <v>2</v>
      </c>
      <c r="F21" s="81">
        <v>10</v>
      </c>
      <c r="G21" s="86">
        <v>5</v>
      </c>
      <c r="H21" s="85"/>
      <c r="I21" s="85"/>
      <c r="J21" s="85"/>
      <c r="K21" s="85" t="s">
        <v>20</v>
      </c>
      <c r="L21" s="109"/>
      <c r="M21" s="109"/>
      <c r="N21" s="109"/>
      <c r="O21" s="109"/>
      <c r="P21" s="109"/>
      <c r="Q21" s="109"/>
    </row>
    <row r="22" spans="2:17" ht="140">
      <c r="B22" s="271"/>
      <c r="C22" s="85" t="s">
        <v>286</v>
      </c>
      <c r="D22" s="85" t="s">
        <v>291</v>
      </c>
      <c r="E22" s="86" t="s">
        <v>113</v>
      </c>
      <c r="F22" s="86" t="s">
        <v>114</v>
      </c>
      <c r="G22" s="86">
        <v>5</v>
      </c>
      <c r="H22" s="85"/>
      <c r="I22" s="85"/>
      <c r="J22" s="85"/>
      <c r="K22" s="85" t="s">
        <v>115</v>
      </c>
      <c r="L22" s="110"/>
      <c r="M22" s="110"/>
      <c r="N22" s="110"/>
      <c r="O22" s="110"/>
      <c r="P22" s="110"/>
      <c r="Q22" s="110"/>
    </row>
    <row r="23" spans="2:17">
      <c r="B23" s="272"/>
      <c r="C23" s="85"/>
      <c r="D23" s="85"/>
      <c r="E23" s="86"/>
      <c r="F23" s="86"/>
      <c r="G23" s="86"/>
      <c r="H23" s="223" t="s">
        <v>272</v>
      </c>
      <c r="I23" s="223" t="s">
        <v>273</v>
      </c>
      <c r="J23" s="85"/>
      <c r="K23" s="85"/>
      <c r="L23" s="110"/>
      <c r="M23" s="110"/>
      <c r="N23" s="110"/>
      <c r="O23" s="110"/>
      <c r="P23" s="110"/>
      <c r="Q23" s="110"/>
    </row>
    <row r="24" spans="2:17">
      <c r="B24" s="257" t="s">
        <v>25</v>
      </c>
      <c r="C24" s="85"/>
      <c r="D24" s="83" t="s">
        <v>26</v>
      </c>
      <c r="E24" s="86"/>
      <c r="F24" s="85"/>
      <c r="G24" s="88" t="s">
        <v>274</v>
      </c>
      <c r="H24" s="88"/>
      <c r="I24" s="88"/>
      <c r="J24" s="85"/>
      <c r="K24" s="85"/>
      <c r="L24" s="2"/>
      <c r="M24" s="2"/>
      <c r="N24" s="2"/>
      <c r="O24" s="2"/>
      <c r="P24" s="2"/>
      <c r="Q24" s="2"/>
    </row>
    <row r="25" spans="2:17">
      <c r="B25" s="257"/>
      <c r="C25" s="85" t="s">
        <v>259</v>
      </c>
      <c r="D25" s="80" t="s">
        <v>158</v>
      </c>
      <c r="E25" s="81">
        <v>2</v>
      </c>
      <c r="F25" s="81">
        <v>10</v>
      </c>
      <c r="G25" s="86">
        <v>5</v>
      </c>
      <c r="H25" s="88"/>
      <c r="I25" s="88"/>
      <c r="J25" s="85"/>
      <c r="K25" s="85" t="s">
        <v>117</v>
      </c>
      <c r="L25" s="110"/>
      <c r="M25" s="110"/>
      <c r="N25" s="110"/>
      <c r="O25" s="110"/>
      <c r="P25" s="110"/>
      <c r="Q25" s="110"/>
    </row>
    <row r="26" spans="2:17">
      <c r="B26" s="257"/>
      <c r="C26" s="85"/>
      <c r="D26" s="85"/>
      <c r="E26" s="86"/>
      <c r="F26" s="85"/>
      <c r="G26" s="86"/>
      <c r="H26" s="88" t="s">
        <v>267</v>
      </c>
      <c r="I26" s="88" t="s">
        <v>274</v>
      </c>
      <c r="J26" s="85"/>
      <c r="K26" s="85"/>
      <c r="L26" s="2"/>
      <c r="M26" s="2"/>
      <c r="N26" s="2"/>
      <c r="O26" s="2"/>
      <c r="P26" s="2"/>
      <c r="Q26" s="2"/>
    </row>
    <row r="27" spans="2:17" hidden="1">
      <c r="B27" s="257" t="s">
        <v>33</v>
      </c>
      <c r="C27" s="85"/>
      <c r="D27" s="89" t="s">
        <v>26</v>
      </c>
      <c r="E27" s="90"/>
      <c r="F27" s="90"/>
      <c r="G27" s="91"/>
      <c r="H27" s="88"/>
      <c r="I27" s="88"/>
      <c r="J27" s="111"/>
      <c r="K27" s="112"/>
      <c r="L27" s="2"/>
      <c r="M27" s="2"/>
      <c r="N27" s="2"/>
      <c r="O27" s="2"/>
      <c r="P27" s="2"/>
      <c r="Q27" s="2"/>
    </row>
    <row r="28" spans="2:17" hidden="1">
      <c r="B28" s="257"/>
      <c r="C28" s="85"/>
      <c r="D28" s="89"/>
      <c r="E28" s="90"/>
      <c r="F28" s="90"/>
      <c r="G28" s="91"/>
      <c r="H28" s="88"/>
      <c r="I28" s="88"/>
      <c r="J28" s="111"/>
      <c r="K28" s="112"/>
      <c r="L28" s="2"/>
      <c r="M28" s="2"/>
      <c r="N28" s="2"/>
      <c r="O28" s="2"/>
      <c r="P28" s="2"/>
      <c r="Q28" s="2"/>
    </row>
    <row r="29" spans="2:17" hidden="1">
      <c r="B29" s="257"/>
      <c r="C29" s="85"/>
      <c r="D29" s="89"/>
      <c r="E29" s="88"/>
      <c r="F29" s="88"/>
      <c r="G29" s="88"/>
      <c r="H29" s="88"/>
      <c r="I29" s="88"/>
      <c r="J29" s="111"/>
      <c r="K29" s="112"/>
      <c r="L29" s="113"/>
      <c r="M29" s="2"/>
      <c r="N29" s="2"/>
      <c r="O29" s="2"/>
      <c r="P29" s="2"/>
      <c r="Q29" s="2"/>
    </row>
    <row r="30" spans="2:17">
      <c r="B30" s="63" t="s">
        <v>118</v>
      </c>
      <c r="C30" s="64"/>
      <c r="D30" s="64"/>
      <c r="E30" s="65"/>
      <c r="F30" s="64"/>
      <c r="G30" s="65"/>
      <c r="H30" s="64"/>
      <c r="I30" s="64"/>
      <c r="J30" s="64"/>
      <c r="K30" s="31"/>
      <c r="L30" s="114"/>
      <c r="M30" s="114"/>
      <c r="N30" s="114"/>
      <c r="O30" s="114"/>
      <c r="P30" s="114"/>
      <c r="Q30" s="114"/>
    </row>
    <row r="31" spans="2:17">
      <c r="B31" s="63"/>
      <c r="C31" s="31"/>
      <c r="D31" s="73" t="s">
        <v>26</v>
      </c>
      <c r="E31" s="74"/>
      <c r="F31" s="74"/>
      <c r="G31" s="75" t="s">
        <v>271</v>
      </c>
      <c r="H31" s="31"/>
      <c r="I31" s="31"/>
      <c r="J31" s="101"/>
      <c r="K31" s="64"/>
      <c r="L31" s="2"/>
      <c r="M31" s="2"/>
      <c r="N31" s="2"/>
      <c r="O31" s="2"/>
      <c r="P31" s="2"/>
      <c r="Q31" s="2"/>
    </row>
    <row r="32" spans="2:17">
      <c r="B32" s="253" t="s">
        <v>17</v>
      </c>
      <c r="C32" s="64" t="s">
        <v>120</v>
      </c>
      <c r="D32" s="64" t="s">
        <v>177</v>
      </c>
      <c r="E32" s="65">
        <v>2</v>
      </c>
      <c r="F32" s="65">
        <v>10</v>
      </c>
      <c r="G32" s="65">
        <v>5</v>
      </c>
      <c r="H32" s="65"/>
      <c r="I32" s="65"/>
      <c r="J32" s="115"/>
      <c r="K32" s="116" t="s">
        <v>20</v>
      </c>
      <c r="L32" s="117"/>
      <c r="M32" s="118"/>
      <c r="N32" s="119"/>
      <c r="O32" s="119"/>
      <c r="P32" s="120"/>
      <c r="Q32" s="110"/>
    </row>
    <row r="33" spans="2:17">
      <c r="B33" s="253"/>
      <c r="C33" s="64" t="s">
        <v>121</v>
      </c>
      <c r="D33" s="64" t="s">
        <v>165</v>
      </c>
      <c r="E33" s="65">
        <v>2</v>
      </c>
      <c r="F33" s="65">
        <v>10</v>
      </c>
      <c r="G33" s="70">
        <v>5</v>
      </c>
      <c r="H33" s="65"/>
      <c r="I33" s="65"/>
      <c r="J33" s="115"/>
      <c r="K33" s="116" t="s">
        <v>122</v>
      </c>
      <c r="L33" s="110"/>
      <c r="M33" s="110"/>
      <c r="N33" s="110"/>
      <c r="O33" s="110"/>
      <c r="P33" s="110"/>
      <c r="Q33" s="110"/>
    </row>
    <row r="34" spans="2:17">
      <c r="B34" s="253"/>
      <c r="C34" s="64" t="s">
        <v>123</v>
      </c>
      <c r="D34" s="64" t="s">
        <v>164</v>
      </c>
      <c r="E34" s="65">
        <v>2</v>
      </c>
      <c r="F34" s="65">
        <v>10</v>
      </c>
      <c r="G34" s="65">
        <v>5</v>
      </c>
      <c r="H34" s="92"/>
      <c r="I34" s="92"/>
      <c r="J34" s="115"/>
      <c r="K34" s="116" t="s">
        <v>122</v>
      </c>
      <c r="L34" s="110"/>
      <c r="M34" s="110"/>
      <c r="N34" s="110"/>
      <c r="O34" s="110"/>
      <c r="P34" s="110"/>
      <c r="Q34" s="110"/>
    </row>
    <row r="35" spans="2:17" hidden="1">
      <c r="B35" s="253"/>
      <c r="C35" s="64"/>
      <c r="D35" s="64"/>
      <c r="E35" s="65"/>
      <c r="F35" s="65"/>
      <c r="G35" s="65"/>
      <c r="H35" s="92"/>
      <c r="I35" s="92"/>
      <c r="J35" s="121"/>
      <c r="K35" s="116"/>
      <c r="L35" s="117"/>
      <c r="M35" s="118"/>
      <c r="N35" s="119"/>
      <c r="O35" s="119"/>
      <c r="P35" s="120"/>
      <c r="Q35" s="110"/>
    </row>
    <row r="36" spans="2:17" hidden="1">
      <c r="B36" s="253"/>
      <c r="C36" s="78"/>
      <c r="D36" s="64"/>
      <c r="E36" s="65"/>
      <c r="F36" s="65"/>
      <c r="G36" s="65"/>
      <c r="H36" s="65"/>
      <c r="I36" s="92"/>
      <c r="J36" s="93"/>
      <c r="K36" s="107"/>
      <c r="L36" s="20"/>
      <c r="M36" s="20"/>
      <c r="N36" s="20"/>
      <c r="O36" s="20"/>
      <c r="P36" s="20"/>
      <c r="Q36" s="20"/>
    </row>
    <row r="37" spans="2:17">
      <c r="B37" s="253"/>
      <c r="C37" s="64"/>
      <c r="D37" s="69"/>
      <c r="E37" s="70"/>
      <c r="F37" s="70"/>
      <c r="G37" s="65"/>
      <c r="H37" s="92">
        <f>SUM(F32:F37)</f>
        <v>30</v>
      </c>
      <c r="I37" s="122" t="s">
        <v>274</v>
      </c>
      <c r="J37" s="93"/>
      <c r="K37" s="107"/>
      <c r="L37" s="20"/>
      <c r="M37" s="20"/>
      <c r="N37" s="20"/>
      <c r="O37" s="20"/>
      <c r="P37" s="20"/>
      <c r="Q37" s="20"/>
    </row>
    <row r="38" spans="2:17">
      <c r="B38" s="253" t="s">
        <v>25</v>
      </c>
      <c r="C38" s="63"/>
      <c r="D38" s="78" t="s">
        <v>26</v>
      </c>
      <c r="E38" s="92"/>
      <c r="F38" s="92"/>
      <c r="G38" s="92">
        <v>15</v>
      </c>
      <c r="H38" s="92"/>
      <c r="I38" s="65"/>
      <c r="J38" s="93"/>
      <c r="K38" s="107"/>
      <c r="L38" s="20"/>
      <c r="M38" s="20"/>
      <c r="N38" s="20"/>
      <c r="O38" s="20"/>
      <c r="P38" s="20"/>
      <c r="Q38" s="20"/>
    </row>
    <row r="39" spans="2:17" hidden="1">
      <c r="B39" s="253"/>
      <c r="C39" s="64"/>
      <c r="D39" s="64"/>
      <c r="E39" s="65"/>
      <c r="F39" s="65"/>
      <c r="G39" s="65"/>
      <c r="H39" s="92"/>
      <c r="I39" s="92"/>
      <c r="J39" s="93"/>
      <c r="K39" s="107"/>
      <c r="L39" s="5"/>
      <c r="M39" s="5"/>
      <c r="N39" s="5"/>
      <c r="O39" s="5"/>
      <c r="P39" s="5"/>
      <c r="Q39" s="5"/>
    </row>
    <row r="40" spans="2:17" hidden="1">
      <c r="B40" s="253"/>
      <c r="C40" s="63"/>
      <c r="D40" s="93"/>
      <c r="E40" s="70"/>
      <c r="F40" s="70"/>
      <c r="G40" s="70"/>
      <c r="H40" s="65"/>
      <c r="I40" s="65"/>
      <c r="J40" s="93"/>
      <c r="K40" s="107"/>
      <c r="L40" s="5"/>
      <c r="M40" s="5"/>
      <c r="N40" s="5"/>
      <c r="O40" s="5"/>
      <c r="P40" s="5"/>
      <c r="Q40" s="5"/>
    </row>
    <row r="41" spans="2:17" hidden="1">
      <c r="B41" s="253"/>
      <c r="C41" s="64"/>
      <c r="D41" s="69"/>
      <c r="E41" s="65"/>
      <c r="F41" s="65"/>
      <c r="G41" s="65"/>
      <c r="H41" s="92"/>
      <c r="I41" s="92"/>
      <c r="J41" s="93"/>
      <c r="K41" s="107"/>
      <c r="L41" s="5"/>
      <c r="M41" s="5"/>
      <c r="N41" s="5"/>
      <c r="O41" s="5"/>
      <c r="P41" s="5"/>
      <c r="Q41" s="5"/>
    </row>
    <row r="42" spans="2:17">
      <c r="B42" s="253"/>
      <c r="C42" s="78"/>
      <c r="D42" s="64"/>
      <c r="E42" s="92"/>
      <c r="F42" s="92"/>
      <c r="G42" s="65"/>
      <c r="H42" s="92">
        <f>SUM(F38:F42)</f>
        <v>0</v>
      </c>
      <c r="I42" s="92">
        <f>SUM(G38:G42)</f>
        <v>15</v>
      </c>
      <c r="J42" s="93"/>
      <c r="K42" s="107"/>
      <c r="L42" s="20"/>
      <c r="M42" s="20"/>
      <c r="N42" s="20"/>
      <c r="O42" s="20"/>
      <c r="P42" s="20"/>
      <c r="Q42" s="20"/>
    </row>
    <row r="43" spans="2:17" hidden="1">
      <c r="B43" s="258" t="s">
        <v>33</v>
      </c>
      <c r="C43" s="78"/>
      <c r="D43" s="73" t="s">
        <v>26</v>
      </c>
      <c r="E43" s="71"/>
      <c r="F43" s="71"/>
      <c r="G43" s="71"/>
      <c r="H43" s="71"/>
      <c r="I43" s="71"/>
      <c r="J43" s="104"/>
      <c r="K43" s="31"/>
      <c r="L43" s="114"/>
      <c r="M43" s="114"/>
      <c r="N43" s="114"/>
      <c r="O43" s="114"/>
      <c r="P43" s="114"/>
      <c r="Q43" s="114"/>
    </row>
    <row r="44" spans="2:17" hidden="1">
      <c r="B44" s="258"/>
      <c r="C44" s="78"/>
      <c r="D44" s="73"/>
      <c r="E44" s="71"/>
      <c r="F44" s="71"/>
      <c r="G44" s="71"/>
      <c r="H44" s="71"/>
      <c r="I44" s="71"/>
      <c r="J44" s="104"/>
      <c r="K44" s="31"/>
      <c r="L44" s="114"/>
      <c r="M44" s="114"/>
      <c r="N44" s="114"/>
      <c r="O44" s="114"/>
      <c r="P44" s="114"/>
      <c r="Q44" s="114"/>
    </row>
    <row r="45" spans="2:17" hidden="1">
      <c r="B45" s="258"/>
      <c r="C45" s="78"/>
      <c r="D45" s="73"/>
      <c r="E45" s="71"/>
      <c r="F45" s="71"/>
      <c r="G45" s="71"/>
      <c r="H45" s="71">
        <f>SUM(F43:F45)</f>
        <v>0</v>
      </c>
      <c r="I45" s="71">
        <f>SUM(G43:G45)</f>
        <v>0</v>
      </c>
      <c r="J45" s="104"/>
      <c r="K45" s="31"/>
      <c r="L45" s="114"/>
      <c r="M45" s="114"/>
      <c r="N45" s="114"/>
      <c r="O45" s="114"/>
      <c r="P45" s="114"/>
      <c r="Q45" s="114"/>
    </row>
    <row r="46" spans="2:17" hidden="1">
      <c r="B46" s="79" t="s">
        <v>124</v>
      </c>
      <c r="C46" s="80"/>
      <c r="D46" s="80"/>
      <c r="E46" s="81"/>
      <c r="F46" s="80"/>
      <c r="G46" s="81"/>
      <c r="H46" s="80"/>
      <c r="I46" s="80"/>
      <c r="J46" s="80"/>
      <c r="K46" s="82"/>
      <c r="L46" s="20"/>
      <c r="M46" s="114"/>
      <c r="N46" s="114"/>
      <c r="O46" s="114"/>
      <c r="P46" s="114"/>
      <c r="Q46" s="114"/>
    </row>
    <row r="47" spans="2:17" hidden="1">
      <c r="B47" s="259" t="s">
        <v>17</v>
      </c>
      <c r="C47" s="80"/>
      <c r="D47" s="95"/>
      <c r="E47" s="84"/>
      <c r="F47" s="84"/>
      <c r="G47" s="94"/>
      <c r="H47" s="94"/>
      <c r="I47" s="94"/>
      <c r="J47" s="97"/>
      <c r="K47" s="123"/>
      <c r="L47" s="117"/>
      <c r="M47" s="118"/>
      <c r="N47" s="119"/>
      <c r="O47" s="119"/>
      <c r="P47" s="120"/>
      <c r="Q47" s="110"/>
    </row>
    <row r="48" spans="2:17" hidden="1">
      <c r="B48" s="259"/>
      <c r="C48" s="96"/>
      <c r="D48" s="97"/>
      <c r="E48" s="98"/>
      <c r="F48" s="98"/>
      <c r="G48" s="98"/>
      <c r="H48" s="81"/>
      <c r="I48" s="81"/>
      <c r="J48" s="124"/>
      <c r="K48" s="123"/>
      <c r="L48" s="109"/>
      <c r="M48" s="109"/>
      <c r="N48" s="109"/>
      <c r="O48" s="109"/>
      <c r="P48" s="109"/>
      <c r="Q48" s="109"/>
    </row>
    <row r="49" spans="2:17" hidden="1">
      <c r="B49" s="259"/>
      <c r="C49" s="80"/>
      <c r="D49" s="96"/>
      <c r="E49" s="81"/>
      <c r="F49" s="81"/>
      <c r="G49" s="81"/>
      <c r="H49" s="94"/>
      <c r="I49" s="94"/>
      <c r="J49" s="99"/>
      <c r="K49" s="82"/>
      <c r="L49" s="20"/>
      <c r="M49" s="114"/>
      <c r="N49" s="114"/>
      <c r="O49" s="114"/>
      <c r="P49" s="114"/>
      <c r="Q49" s="114"/>
    </row>
    <row r="50" spans="2:17" hidden="1">
      <c r="B50" s="259"/>
      <c r="C50" s="80"/>
      <c r="D50" s="96"/>
      <c r="E50" s="81"/>
      <c r="F50" s="81"/>
      <c r="G50" s="81"/>
      <c r="H50" s="94"/>
      <c r="I50" s="94"/>
      <c r="J50" s="99"/>
      <c r="K50" s="82"/>
      <c r="L50" s="114"/>
      <c r="M50" s="114"/>
      <c r="N50" s="114"/>
      <c r="O50" s="114"/>
      <c r="P50" s="114"/>
      <c r="Q50" s="114"/>
    </row>
    <row r="51" spans="2:17" hidden="1">
      <c r="B51" s="259"/>
      <c r="C51" s="80"/>
      <c r="D51" s="96"/>
      <c r="E51" s="81"/>
      <c r="F51" s="81"/>
      <c r="G51" s="81"/>
      <c r="H51" s="94"/>
      <c r="I51" s="94"/>
      <c r="J51" s="99"/>
      <c r="K51" s="82"/>
      <c r="L51" s="114"/>
      <c r="M51" s="114"/>
      <c r="N51" s="114"/>
      <c r="O51" s="114"/>
      <c r="P51" s="114"/>
      <c r="Q51" s="114"/>
    </row>
    <row r="52" spans="2:17" hidden="1">
      <c r="B52" s="259"/>
      <c r="C52" s="83"/>
      <c r="D52" s="80"/>
      <c r="E52" s="81"/>
      <c r="F52" s="81"/>
      <c r="G52" s="81"/>
      <c r="H52" s="94">
        <f>SUM(F47:F52)</f>
        <v>0</v>
      </c>
      <c r="I52" s="94">
        <f>SUM(G47:G52)</f>
        <v>0</v>
      </c>
      <c r="J52" s="99"/>
      <c r="K52" s="82"/>
      <c r="L52" s="5"/>
      <c r="M52" s="2"/>
      <c r="N52" s="2"/>
      <c r="O52" s="2"/>
      <c r="P52" s="2"/>
      <c r="Q52" s="2"/>
    </row>
    <row r="53" spans="2:17" hidden="1">
      <c r="B53" s="259" t="s">
        <v>25</v>
      </c>
      <c r="C53" s="79"/>
      <c r="D53" s="95" t="s">
        <v>26</v>
      </c>
      <c r="E53" s="98"/>
      <c r="F53" s="98"/>
      <c r="G53" s="84"/>
      <c r="H53" s="81"/>
      <c r="I53" s="81"/>
      <c r="J53" s="99"/>
      <c r="K53" s="82"/>
      <c r="L53" s="5"/>
      <c r="M53" s="2"/>
      <c r="N53" s="2"/>
      <c r="O53" s="2"/>
      <c r="P53" s="2"/>
      <c r="Q53" s="2"/>
    </row>
    <row r="54" spans="2:17" hidden="1">
      <c r="B54" s="259"/>
      <c r="C54" s="80"/>
      <c r="D54" s="96"/>
      <c r="E54" s="98"/>
      <c r="F54" s="98"/>
      <c r="G54" s="98"/>
      <c r="H54" s="81"/>
      <c r="I54" s="81"/>
      <c r="J54" s="99"/>
      <c r="K54" s="82"/>
      <c r="L54" s="114"/>
      <c r="M54" s="114"/>
      <c r="N54" s="114"/>
      <c r="O54" s="114"/>
      <c r="P54" s="114"/>
      <c r="Q54" s="114"/>
    </row>
    <row r="55" spans="2:17" hidden="1">
      <c r="B55" s="259"/>
      <c r="C55" s="79"/>
      <c r="D55" s="99"/>
      <c r="E55" s="98"/>
      <c r="F55" s="98"/>
      <c r="G55" s="98"/>
      <c r="H55" s="94"/>
      <c r="I55" s="94"/>
      <c r="J55" s="99"/>
      <c r="K55" s="82"/>
      <c r="L55" s="114"/>
      <c r="M55" s="114"/>
      <c r="N55" s="114"/>
      <c r="O55" s="114"/>
      <c r="P55" s="114"/>
      <c r="Q55" s="114"/>
    </row>
    <row r="56" spans="2:17" hidden="1">
      <c r="B56" s="259"/>
      <c r="C56" s="79"/>
      <c r="D56" s="99"/>
      <c r="E56" s="98"/>
      <c r="F56" s="98"/>
      <c r="G56" s="98"/>
      <c r="H56" s="94"/>
      <c r="I56" s="94"/>
      <c r="J56" s="99"/>
      <c r="K56" s="82"/>
      <c r="L56" s="114"/>
      <c r="M56" s="114"/>
      <c r="N56" s="114"/>
      <c r="O56" s="114"/>
      <c r="P56" s="114"/>
      <c r="Q56" s="114"/>
    </row>
    <row r="57" spans="2:17" hidden="1">
      <c r="B57" s="259"/>
      <c r="C57" s="83"/>
      <c r="D57" s="80"/>
      <c r="E57" s="94"/>
      <c r="F57" s="94"/>
      <c r="G57" s="81"/>
      <c r="H57" s="94">
        <f>SUM(F53:F57)</f>
        <v>0</v>
      </c>
      <c r="I57" s="94">
        <f>SUM(G53:G57)</f>
        <v>0</v>
      </c>
      <c r="J57" s="99"/>
      <c r="K57" s="82"/>
      <c r="L57" s="5"/>
      <c r="M57" s="2"/>
      <c r="N57" s="2"/>
      <c r="O57" s="2"/>
      <c r="P57" s="2"/>
      <c r="Q57" s="2"/>
    </row>
    <row r="58" spans="2:17" hidden="1">
      <c r="B58" s="257" t="s">
        <v>33</v>
      </c>
      <c r="C58" s="83"/>
      <c r="D58" s="100" t="s">
        <v>26</v>
      </c>
      <c r="E58" s="88"/>
      <c r="F58" s="88"/>
      <c r="G58" s="88"/>
      <c r="H58" s="88"/>
      <c r="I58" s="88"/>
      <c r="J58" s="111"/>
      <c r="K58" s="112"/>
      <c r="L58" s="5"/>
      <c r="M58" s="2"/>
      <c r="N58" s="2"/>
      <c r="O58" s="2"/>
      <c r="P58" s="2"/>
      <c r="Q58" s="2"/>
    </row>
    <row r="59" spans="2:17" hidden="1">
      <c r="B59" s="257"/>
      <c r="C59" s="83"/>
      <c r="D59" s="100"/>
      <c r="E59" s="88"/>
      <c r="F59" s="88"/>
      <c r="G59" s="88"/>
      <c r="H59" s="88"/>
      <c r="I59" s="88"/>
      <c r="J59" s="111"/>
      <c r="K59" s="112"/>
      <c r="L59" s="5"/>
      <c r="M59" s="2"/>
      <c r="N59" s="2"/>
      <c r="O59" s="2"/>
      <c r="P59" s="2"/>
      <c r="Q59" s="2"/>
    </row>
    <row r="60" spans="2:17" hidden="1">
      <c r="B60" s="257"/>
      <c r="C60" s="83"/>
      <c r="D60" s="89"/>
      <c r="E60" s="88"/>
      <c r="F60" s="88"/>
      <c r="G60" s="88"/>
      <c r="H60" s="88">
        <f>SUM(F58:F60)</f>
        <v>0</v>
      </c>
      <c r="I60" s="88">
        <f>SUM(G58:G60)</f>
        <v>0</v>
      </c>
      <c r="J60" s="111"/>
      <c r="K60" s="112"/>
      <c r="L60" s="125"/>
      <c r="M60" s="113"/>
      <c r="N60" s="113"/>
      <c r="O60" s="2"/>
      <c r="P60" s="2"/>
      <c r="Q60" s="2"/>
    </row>
    <row r="61" spans="2:17" hidden="1">
      <c r="B61" s="63" t="s">
        <v>125</v>
      </c>
      <c r="C61" s="64"/>
      <c r="D61" s="64"/>
      <c r="E61" s="65"/>
      <c r="F61" s="64"/>
      <c r="G61" s="65"/>
      <c r="H61" s="64"/>
      <c r="I61" s="64"/>
      <c r="J61" s="64"/>
      <c r="K61" s="107"/>
      <c r="L61" s="125"/>
      <c r="M61" s="2"/>
      <c r="N61" s="2"/>
      <c r="O61" s="2"/>
      <c r="P61" s="2"/>
      <c r="Q61" s="2"/>
    </row>
    <row r="62" spans="2:17" hidden="1">
      <c r="B62" s="258" t="s">
        <v>17</v>
      </c>
      <c r="C62" s="93"/>
      <c r="D62" s="101" t="s">
        <v>26</v>
      </c>
      <c r="E62" s="102"/>
      <c r="F62" s="102"/>
      <c r="G62" s="102"/>
      <c r="H62" s="68"/>
      <c r="I62" s="68"/>
      <c r="J62" s="104"/>
      <c r="K62" s="31"/>
      <c r="L62" s="2"/>
      <c r="M62" s="2"/>
      <c r="N62" s="2"/>
      <c r="O62" s="2"/>
      <c r="P62" s="2"/>
      <c r="Q62" s="2"/>
    </row>
    <row r="63" spans="2:17" hidden="1">
      <c r="B63" s="258"/>
      <c r="C63" s="64"/>
      <c r="D63" s="64"/>
      <c r="E63" s="65"/>
      <c r="F63" s="65"/>
      <c r="G63" s="65"/>
      <c r="H63" s="65"/>
      <c r="I63" s="65"/>
      <c r="J63" s="93"/>
      <c r="K63" s="107"/>
      <c r="L63" s="114"/>
      <c r="M63" s="114"/>
      <c r="N63" s="114"/>
      <c r="O63" s="114"/>
      <c r="P63" s="114"/>
      <c r="Q63" s="114"/>
    </row>
    <row r="64" spans="2:17" hidden="1">
      <c r="B64" s="258"/>
      <c r="C64" s="64"/>
      <c r="D64" s="69"/>
      <c r="E64" s="70"/>
      <c r="F64" s="70"/>
      <c r="G64" s="70"/>
      <c r="H64" s="65"/>
      <c r="I64" s="65"/>
      <c r="J64" s="93"/>
      <c r="K64" s="107"/>
      <c r="L64" s="20"/>
      <c r="M64" s="114"/>
      <c r="N64" s="114"/>
      <c r="O64" s="114"/>
      <c r="P64" s="114"/>
      <c r="Q64" s="114"/>
    </row>
    <row r="65" spans="2:17" hidden="1">
      <c r="B65" s="258"/>
      <c r="C65" s="78"/>
      <c r="D65" s="64"/>
      <c r="E65" s="65"/>
      <c r="F65" s="65"/>
      <c r="G65" s="65"/>
      <c r="H65" s="92"/>
      <c r="I65" s="92"/>
      <c r="J65" s="93"/>
      <c r="K65" s="107"/>
      <c r="L65" s="2"/>
      <c r="M65" s="2"/>
      <c r="N65" s="2"/>
      <c r="O65" s="2"/>
      <c r="P65" s="2"/>
      <c r="Q65" s="2"/>
    </row>
    <row r="66" spans="2:17" hidden="1">
      <c r="B66" s="258"/>
      <c r="C66" s="78"/>
      <c r="D66" s="64"/>
      <c r="E66" s="65"/>
      <c r="F66" s="65"/>
      <c r="G66" s="65"/>
      <c r="H66" s="92"/>
      <c r="I66" s="92"/>
      <c r="J66" s="93"/>
      <c r="K66" s="107"/>
      <c r="L66" s="2"/>
      <c r="M66" s="2"/>
      <c r="N66" s="2"/>
      <c r="O66" s="2"/>
      <c r="P66" s="2"/>
      <c r="Q66" s="2"/>
    </row>
    <row r="67" spans="2:17" hidden="1">
      <c r="B67" s="258"/>
      <c r="C67" s="78"/>
      <c r="D67" s="64"/>
      <c r="E67" s="92"/>
      <c r="F67" s="92"/>
      <c r="G67" s="65"/>
      <c r="H67" s="92">
        <f>SUM(F62:F67)</f>
        <v>0</v>
      </c>
      <c r="I67" s="92">
        <f>SUM(G62:G67)</f>
        <v>0</v>
      </c>
      <c r="J67" s="93"/>
      <c r="K67" s="107"/>
      <c r="L67" s="2"/>
      <c r="M67" s="2"/>
      <c r="N67" s="2"/>
      <c r="O67" s="2"/>
      <c r="P67" s="2"/>
      <c r="Q67" s="2"/>
    </row>
    <row r="68" spans="2:17" hidden="1">
      <c r="B68" s="253" t="s">
        <v>25</v>
      </c>
      <c r="C68" s="64"/>
      <c r="D68" s="126" t="s">
        <v>26</v>
      </c>
      <c r="E68" s="65"/>
      <c r="F68" s="65"/>
      <c r="G68" s="65"/>
      <c r="H68" s="65"/>
      <c r="I68" s="65"/>
      <c r="J68" s="93"/>
      <c r="K68" s="107"/>
      <c r="L68" s="2"/>
      <c r="M68" s="2"/>
      <c r="N68" s="2"/>
      <c r="O68" s="2"/>
      <c r="P68" s="2"/>
      <c r="Q68" s="2"/>
    </row>
    <row r="69" spans="2:17" hidden="1">
      <c r="B69" s="253"/>
      <c r="C69" s="63"/>
      <c r="D69" s="93"/>
      <c r="E69" s="65"/>
      <c r="F69" s="65"/>
      <c r="G69" s="65"/>
      <c r="H69" s="92"/>
      <c r="I69" s="92"/>
      <c r="J69" s="93"/>
      <c r="K69" s="107"/>
      <c r="L69" s="5"/>
      <c r="M69" s="2"/>
      <c r="N69" s="2"/>
      <c r="O69" s="2"/>
      <c r="P69" s="2"/>
      <c r="Q69" s="2"/>
    </row>
    <row r="70" spans="2:17" hidden="1">
      <c r="B70" s="253"/>
      <c r="C70" s="78"/>
      <c r="D70" s="64"/>
      <c r="E70" s="65"/>
      <c r="F70" s="65"/>
      <c r="G70" s="65"/>
      <c r="H70" s="92"/>
      <c r="I70" s="92"/>
      <c r="J70" s="93"/>
      <c r="K70" s="107"/>
      <c r="L70" s="5"/>
      <c r="M70" s="2"/>
      <c r="N70" s="2"/>
      <c r="O70" s="2"/>
      <c r="P70" s="2"/>
      <c r="Q70" s="2"/>
    </row>
    <row r="71" spans="2:17" hidden="1">
      <c r="B71" s="253"/>
      <c r="C71" s="78"/>
      <c r="D71" s="64"/>
      <c r="E71" s="65"/>
      <c r="F71" s="65"/>
      <c r="G71" s="65"/>
      <c r="H71" s="92"/>
      <c r="I71" s="92"/>
      <c r="J71" s="93"/>
      <c r="K71" s="107"/>
      <c r="L71" s="5"/>
      <c r="M71" s="2"/>
      <c r="N71" s="2"/>
      <c r="O71" s="2"/>
      <c r="P71" s="2"/>
      <c r="Q71" s="2"/>
    </row>
    <row r="72" spans="2:17" hidden="1">
      <c r="B72" s="253"/>
      <c r="C72" s="78"/>
      <c r="D72" s="64"/>
      <c r="E72" s="92"/>
      <c r="F72" s="92"/>
      <c r="G72" s="92"/>
      <c r="H72" s="92">
        <f>SUM(F68:F72)</f>
        <v>0</v>
      </c>
      <c r="I72" s="92">
        <f>SUM(G68:G72)</f>
        <v>0</v>
      </c>
      <c r="J72" s="93"/>
      <c r="K72" s="107"/>
      <c r="L72" s="2"/>
      <c r="M72" s="2"/>
      <c r="N72" s="2"/>
      <c r="O72" s="2"/>
      <c r="P72" s="2"/>
      <c r="Q72" s="2"/>
    </row>
    <row r="73" spans="2:17" hidden="1">
      <c r="B73" s="254" t="s">
        <v>33</v>
      </c>
      <c r="C73" s="78"/>
      <c r="D73" s="126" t="s">
        <v>26</v>
      </c>
      <c r="E73" s="71"/>
      <c r="F73" s="71"/>
      <c r="G73" s="71"/>
      <c r="H73" s="71"/>
      <c r="I73" s="71"/>
      <c r="J73" s="104"/>
      <c r="K73" s="31"/>
      <c r="L73" s="2"/>
      <c r="M73" s="2"/>
      <c r="N73" s="2"/>
      <c r="O73" s="2"/>
      <c r="P73" s="2"/>
      <c r="Q73" s="2"/>
    </row>
    <row r="74" spans="2:17" hidden="1">
      <c r="B74" s="255"/>
      <c r="C74" s="78"/>
      <c r="D74" s="73"/>
      <c r="E74" s="71"/>
      <c r="F74" s="71"/>
      <c r="G74" s="71"/>
      <c r="H74" s="71"/>
      <c r="I74" s="71"/>
      <c r="J74" s="104"/>
      <c r="K74" s="31"/>
      <c r="L74" s="2"/>
      <c r="M74" s="2"/>
      <c r="N74" s="2"/>
      <c r="O74" s="2"/>
      <c r="P74" s="2"/>
      <c r="Q74" s="2"/>
    </row>
    <row r="75" spans="2:17" hidden="1">
      <c r="B75" s="256"/>
      <c r="C75" s="78"/>
      <c r="D75" s="73"/>
      <c r="E75" s="71"/>
      <c r="F75" s="71"/>
      <c r="G75" s="71"/>
      <c r="H75" s="71"/>
      <c r="I75" s="71"/>
      <c r="J75" s="104"/>
      <c r="K75" s="31"/>
      <c r="L75" s="2"/>
      <c r="M75" s="2"/>
      <c r="N75" s="2"/>
      <c r="O75" s="2"/>
      <c r="P75" s="2"/>
      <c r="Q75" s="2"/>
    </row>
    <row r="76" spans="2:17">
      <c r="B76" s="127"/>
      <c r="C76" s="59"/>
      <c r="D76" s="127"/>
      <c r="E76" s="128"/>
      <c r="F76" s="127"/>
      <c r="G76" s="129" t="s">
        <v>131</v>
      </c>
      <c r="H76" s="130">
        <v>90</v>
      </c>
      <c r="I76" s="132"/>
      <c r="J76" s="127"/>
      <c r="K76" s="2"/>
      <c r="L76" s="2"/>
      <c r="M76" s="2"/>
      <c r="N76" s="2"/>
      <c r="O76" s="2"/>
      <c r="P76" s="2"/>
      <c r="Q76" s="2"/>
    </row>
    <row r="77" spans="2:17">
      <c r="B77" s="2"/>
      <c r="C77" s="5"/>
      <c r="D77" s="2"/>
      <c r="E77" s="131"/>
      <c r="F77" s="2"/>
      <c r="G77" s="129"/>
      <c r="H77" s="132"/>
      <c r="I77" s="2"/>
      <c r="J77" s="2"/>
      <c r="K77" s="2"/>
      <c r="L77" s="2"/>
      <c r="M77" s="2"/>
      <c r="N77" s="2"/>
      <c r="O77" s="2"/>
      <c r="P77" s="2"/>
      <c r="Q77" s="2"/>
    </row>
    <row r="78" spans="2:17">
      <c r="B78" s="2"/>
      <c r="C78" s="5"/>
      <c r="D78" s="2"/>
      <c r="E78" s="131"/>
      <c r="F78" s="2"/>
      <c r="G78" s="129"/>
      <c r="H78" s="132"/>
      <c r="I78" s="2"/>
      <c r="J78" s="2"/>
      <c r="K78" s="2"/>
      <c r="L78" s="2"/>
      <c r="M78" s="2"/>
      <c r="N78" s="2"/>
      <c r="O78" s="2"/>
      <c r="P78" s="2"/>
      <c r="Q78" s="2"/>
    </row>
    <row r="79" spans="2:17">
      <c r="B79" s="2"/>
      <c r="C79" s="5"/>
      <c r="D79" s="2"/>
      <c r="E79" s="131"/>
      <c r="F79" s="2"/>
      <c r="G79" s="131"/>
      <c r="H79" s="2"/>
      <c r="I79" s="2"/>
      <c r="J79" s="2"/>
      <c r="K79" s="2"/>
      <c r="L79" s="2"/>
      <c r="M79" s="2"/>
      <c r="N79" s="2"/>
      <c r="O79" s="2"/>
      <c r="P79" s="2"/>
      <c r="Q79" s="2"/>
    </row>
    <row r="80" spans="2:17">
      <c r="B80" s="2" t="s">
        <v>127</v>
      </c>
      <c r="C80" s="5"/>
      <c r="D80" s="2"/>
      <c r="E80" s="131"/>
      <c r="F80" s="2"/>
      <c r="G80" s="131"/>
      <c r="H80" s="2"/>
      <c r="I80" s="2"/>
      <c r="J80" s="2"/>
      <c r="K80" s="2"/>
      <c r="L80" s="2"/>
      <c r="M80" s="2"/>
      <c r="N80" s="2"/>
      <c r="O80" s="2"/>
      <c r="P80" s="2"/>
      <c r="Q80" s="2"/>
    </row>
    <row r="81" spans="2:8" s="2" customFormat="1" ht="14">
      <c r="B81" s="2" t="s">
        <v>292</v>
      </c>
      <c r="G81" s="135"/>
      <c r="H81" s="230"/>
    </row>
  </sheetData>
  <mergeCells count="15">
    <mergeCell ref="B53:B57"/>
    <mergeCell ref="B58:B60"/>
    <mergeCell ref="B62:B67"/>
    <mergeCell ref="B68:B72"/>
    <mergeCell ref="B73:B75"/>
    <mergeCell ref="B27:B29"/>
    <mergeCell ref="B32:B37"/>
    <mergeCell ref="B38:B42"/>
    <mergeCell ref="B43:B45"/>
    <mergeCell ref="B47:B52"/>
    <mergeCell ref="B5:B8"/>
    <mergeCell ref="B9:B12"/>
    <mergeCell ref="B13:B16"/>
    <mergeCell ref="B19:B23"/>
    <mergeCell ref="B24:B26"/>
  </mergeCells>
  <hyperlinks>
    <hyperlink ref="B2" r:id="rId1"/>
  </hyperlinks>
  <pageMargins left="0.70866141732283472" right="0.70866141732283472" top="0.74803149606299213" bottom="0.74803149606299213" header="0.31496062992125984" footer="0.31496062992125984"/>
  <pageSetup paperSize="9" scale="36"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8"/>
  <sheetViews>
    <sheetView topLeftCell="A7" zoomScale="90" zoomScaleNormal="90" workbookViewId="0">
      <selection activeCell="L19" sqref="L19"/>
    </sheetView>
  </sheetViews>
  <sheetFormatPr defaultColWidth="9" defaultRowHeight="14.5"/>
  <cols>
    <col min="1" max="1" width="9.1796875" style="2"/>
    <col min="2" max="2" width="16.81640625" style="2" customWidth="1"/>
    <col min="3" max="3" width="14.453125" customWidth="1"/>
    <col min="4" max="4" width="30.54296875" customWidth="1"/>
    <col min="14" max="14" width="10.81640625" customWidth="1"/>
  </cols>
  <sheetData>
    <row r="1" spans="1:15" s="2" customFormat="1" ht="15">
      <c r="B1" s="36" t="s">
        <v>297</v>
      </c>
      <c r="C1" s="36"/>
      <c r="D1" s="15"/>
    </row>
    <row r="2" spans="1:15" s="2" customFormat="1" ht="15">
      <c r="B2" s="36" t="s">
        <v>132</v>
      </c>
      <c r="C2" s="36"/>
      <c r="D2" s="15"/>
      <c r="E2" s="15"/>
      <c r="F2" s="15"/>
    </row>
    <row r="3" spans="1:15" s="2" customFormat="1" ht="15.5">
      <c r="B3" s="37" t="s">
        <v>133</v>
      </c>
      <c r="C3" s="37"/>
    </row>
    <row r="4" spans="1:15" s="2" customFormat="1" thickBot="1"/>
    <row r="5" spans="1:15" s="2" customFormat="1" ht="42" customHeight="1">
      <c r="B5" s="38" t="s">
        <v>134</v>
      </c>
      <c r="C5" s="38" t="s">
        <v>2</v>
      </c>
      <c r="D5" s="38" t="s">
        <v>3</v>
      </c>
      <c r="E5" s="38" t="s">
        <v>135</v>
      </c>
      <c r="F5" s="38" t="s">
        <v>136</v>
      </c>
      <c r="G5" s="38" t="s">
        <v>137</v>
      </c>
      <c r="H5" s="38" t="s">
        <v>138</v>
      </c>
      <c r="I5" s="38" t="s">
        <v>139</v>
      </c>
      <c r="J5" s="38" t="s">
        <v>140</v>
      </c>
      <c r="K5" s="38" t="s">
        <v>141</v>
      </c>
      <c r="L5" s="38" t="s">
        <v>142</v>
      </c>
      <c r="M5" s="38" t="s">
        <v>143</v>
      </c>
      <c r="N5" s="38" t="s">
        <v>144</v>
      </c>
    </row>
    <row r="6" spans="1:15" s="34" customFormat="1" ht="28">
      <c r="A6" s="39">
        <v>1</v>
      </c>
      <c r="B6" s="30" t="s">
        <v>145</v>
      </c>
      <c r="C6" s="40" t="s">
        <v>146</v>
      </c>
      <c r="D6" s="40" t="s">
        <v>22</v>
      </c>
      <c r="E6" s="41">
        <v>1</v>
      </c>
      <c r="F6" s="41">
        <v>5</v>
      </c>
      <c r="G6" s="42" t="s">
        <v>147</v>
      </c>
      <c r="H6" s="43"/>
      <c r="I6" s="43"/>
      <c r="J6" s="42" t="s">
        <v>147</v>
      </c>
      <c r="K6" s="43"/>
      <c r="L6" s="43"/>
      <c r="M6" s="42" t="s">
        <v>147</v>
      </c>
      <c r="N6" s="55"/>
    </row>
    <row r="7" spans="1:15" s="34" customFormat="1">
      <c r="A7" s="39">
        <v>2</v>
      </c>
      <c r="B7" s="30" t="s">
        <v>145</v>
      </c>
      <c r="C7" s="40" t="s">
        <v>103</v>
      </c>
      <c r="D7" s="40" t="s">
        <v>148</v>
      </c>
      <c r="E7" s="44">
        <v>2</v>
      </c>
      <c r="F7" s="41">
        <v>10</v>
      </c>
      <c r="G7" s="54"/>
      <c r="H7" s="45"/>
      <c r="I7" s="45"/>
      <c r="J7" s="42" t="s">
        <v>147</v>
      </c>
      <c r="K7" s="45"/>
      <c r="L7" s="45"/>
      <c r="M7" s="42" t="s">
        <v>147</v>
      </c>
      <c r="N7" s="45"/>
    </row>
    <row r="8" spans="1:15" s="34" customFormat="1" ht="28">
      <c r="A8" s="39">
        <v>3</v>
      </c>
      <c r="B8" s="30" t="s">
        <v>145</v>
      </c>
      <c r="C8" s="40" t="s">
        <v>97</v>
      </c>
      <c r="D8" s="40" t="s">
        <v>149</v>
      </c>
      <c r="E8" s="44">
        <v>2</v>
      </c>
      <c r="F8" s="41">
        <v>10</v>
      </c>
      <c r="G8" s="42" t="s">
        <v>147</v>
      </c>
      <c r="H8" s="43"/>
      <c r="I8" s="43"/>
      <c r="J8" s="42" t="s">
        <v>147</v>
      </c>
      <c r="K8" s="43"/>
      <c r="L8" s="43"/>
      <c r="M8" s="42" t="s">
        <v>147</v>
      </c>
      <c r="N8" s="45"/>
    </row>
    <row r="9" spans="1:15" s="34" customFormat="1" ht="28">
      <c r="A9" s="39">
        <v>4</v>
      </c>
      <c r="B9" s="30" t="s">
        <v>145</v>
      </c>
      <c r="C9" s="40" t="s">
        <v>150</v>
      </c>
      <c r="D9" s="40" t="s">
        <v>151</v>
      </c>
      <c r="E9" s="44">
        <v>2</v>
      </c>
      <c r="F9" s="41">
        <v>10</v>
      </c>
      <c r="G9" s="42" t="s">
        <v>147</v>
      </c>
      <c r="H9" s="43"/>
      <c r="I9" s="43"/>
      <c r="J9" s="42" t="s">
        <v>147</v>
      </c>
      <c r="K9" s="43"/>
      <c r="L9" s="43"/>
      <c r="M9" s="42" t="s">
        <v>147</v>
      </c>
      <c r="N9" s="54"/>
    </row>
    <row r="10" spans="1:15" s="34" customFormat="1" ht="28">
      <c r="A10" s="39">
        <v>5</v>
      </c>
      <c r="B10" s="46" t="s">
        <v>145</v>
      </c>
      <c r="C10" s="40" t="s">
        <v>152</v>
      </c>
      <c r="D10" s="40" t="s">
        <v>153</v>
      </c>
      <c r="E10" s="44">
        <v>2</v>
      </c>
      <c r="F10" s="41">
        <v>10</v>
      </c>
      <c r="G10" s="42" t="s">
        <v>147</v>
      </c>
      <c r="H10" s="45"/>
      <c r="I10" s="45"/>
      <c r="J10" s="42" t="s">
        <v>147</v>
      </c>
      <c r="K10" s="45"/>
      <c r="L10" s="45"/>
      <c r="M10" s="42" t="s">
        <v>147</v>
      </c>
      <c r="N10" s="45"/>
    </row>
    <row r="11" spans="1:15" s="34" customFormat="1" ht="28">
      <c r="A11" s="39">
        <v>6</v>
      </c>
      <c r="B11" s="46" t="s">
        <v>145</v>
      </c>
      <c r="C11" s="40" t="s">
        <v>154</v>
      </c>
      <c r="D11" s="40" t="s">
        <v>155</v>
      </c>
      <c r="E11" s="44">
        <v>2</v>
      </c>
      <c r="F11" s="41">
        <v>10</v>
      </c>
      <c r="G11" s="42" t="s">
        <v>147</v>
      </c>
      <c r="H11" s="45"/>
      <c r="I11" s="45"/>
      <c r="J11" s="42" t="s">
        <v>147</v>
      </c>
      <c r="K11" s="56"/>
      <c r="L11" s="45"/>
      <c r="M11" s="42" t="s">
        <v>147</v>
      </c>
      <c r="N11" s="45"/>
      <c r="O11" s="57"/>
    </row>
    <row r="12" spans="1:15" s="34" customFormat="1" ht="28">
      <c r="A12" s="39">
        <v>7</v>
      </c>
      <c r="B12" s="46" t="s">
        <v>145</v>
      </c>
      <c r="C12" s="40" t="s">
        <v>156</v>
      </c>
      <c r="D12" s="40" t="s">
        <v>157</v>
      </c>
      <c r="E12" s="44">
        <v>2</v>
      </c>
      <c r="F12" s="41">
        <v>10</v>
      </c>
      <c r="G12" s="42" t="s">
        <v>147</v>
      </c>
      <c r="H12" s="45"/>
      <c r="I12" s="45"/>
      <c r="J12" s="42" t="s">
        <v>147</v>
      </c>
      <c r="K12" s="45"/>
      <c r="L12" s="45"/>
      <c r="M12" s="42" t="s">
        <v>147</v>
      </c>
      <c r="N12" s="45"/>
    </row>
    <row r="13" spans="1:15" s="34" customFormat="1">
      <c r="A13" s="39">
        <v>8</v>
      </c>
      <c r="B13" s="30" t="s">
        <v>145</v>
      </c>
      <c r="C13" s="40" t="s">
        <v>116</v>
      </c>
      <c r="D13" s="40" t="s">
        <v>158</v>
      </c>
      <c r="E13" s="44">
        <v>2</v>
      </c>
      <c r="F13" s="41">
        <v>10</v>
      </c>
      <c r="G13" s="242"/>
      <c r="H13" s="243"/>
      <c r="I13" s="243"/>
      <c r="J13" s="242"/>
      <c r="K13" s="243"/>
      <c r="L13" s="243"/>
      <c r="M13" s="242"/>
      <c r="N13" s="244"/>
    </row>
    <row r="14" spans="1:15" s="34" customFormat="1">
      <c r="A14" s="39">
        <v>9</v>
      </c>
      <c r="B14" s="30" t="s">
        <v>145</v>
      </c>
      <c r="C14" s="40" t="s">
        <v>99</v>
      </c>
      <c r="D14" s="40" t="s">
        <v>159</v>
      </c>
      <c r="E14" s="44">
        <v>2</v>
      </c>
      <c r="F14" s="41">
        <v>10</v>
      </c>
      <c r="G14" s="42" t="s">
        <v>147</v>
      </c>
      <c r="H14" s="243"/>
      <c r="I14" s="243"/>
      <c r="J14" s="242"/>
      <c r="K14" s="243"/>
      <c r="L14" s="243"/>
      <c r="M14" s="242"/>
      <c r="N14" s="243"/>
    </row>
    <row r="15" spans="1:15" s="34" customFormat="1" ht="28">
      <c r="A15" s="39">
        <v>10</v>
      </c>
      <c r="B15" s="47" t="s">
        <v>160</v>
      </c>
      <c r="C15" s="48" t="s">
        <v>161</v>
      </c>
      <c r="D15" s="49" t="s">
        <v>107</v>
      </c>
      <c r="E15" s="44">
        <v>2</v>
      </c>
      <c r="F15" s="41">
        <v>10</v>
      </c>
      <c r="G15" s="42" t="s">
        <v>147</v>
      </c>
      <c r="H15" s="43"/>
      <c r="I15" s="43"/>
      <c r="J15" s="42" t="s">
        <v>147</v>
      </c>
      <c r="K15" s="243"/>
      <c r="L15" s="243"/>
      <c r="M15" s="242"/>
      <c r="N15" s="244"/>
    </row>
    <row r="16" spans="1:15" s="34" customFormat="1">
      <c r="A16" s="39">
        <v>11</v>
      </c>
      <c r="B16" s="30" t="s">
        <v>145</v>
      </c>
      <c r="C16" s="40" t="s">
        <v>162</v>
      </c>
      <c r="D16" s="40" t="s">
        <v>101</v>
      </c>
      <c r="E16" s="44">
        <v>2</v>
      </c>
      <c r="F16" s="41">
        <v>10</v>
      </c>
      <c r="G16" s="42" t="s">
        <v>147</v>
      </c>
      <c r="H16" s="43"/>
      <c r="I16" s="43"/>
      <c r="J16" s="42" t="s">
        <v>147</v>
      </c>
      <c r="K16" s="243"/>
      <c r="L16" s="243"/>
      <c r="M16" s="242"/>
      <c r="N16" s="243"/>
    </row>
    <row r="17" spans="1:14" s="34" customFormat="1">
      <c r="A17" s="39">
        <v>12</v>
      </c>
      <c r="B17" s="30" t="s">
        <v>160</v>
      </c>
      <c r="C17" s="40" t="s">
        <v>119</v>
      </c>
      <c r="D17" s="40" t="s">
        <v>163</v>
      </c>
      <c r="E17" s="44">
        <v>2</v>
      </c>
      <c r="F17" s="41">
        <v>10</v>
      </c>
      <c r="G17" s="42" t="s">
        <v>147</v>
      </c>
      <c r="H17" s="43"/>
      <c r="I17" s="43"/>
      <c r="J17" s="42" t="s">
        <v>147</v>
      </c>
      <c r="K17" s="43"/>
      <c r="L17" s="43"/>
      <c r="M17" s="42" t="s">
        <v>147</v>
      </c>
      <c r="N17" s="45"/>
    </row>
    <row r="18" spans="1:14" s="34" customFormat="1" ht="28">
      <c r="A18" s="39">
        <v>13</v>
      </c>
      <c r="B18" s="46" t="s">
        <v>145</v>
      </c>
      <c r="C18" s="40" t="s">
        <v>123</v>
      </c>
      <c r="D18" s="40" t="s">
        <v>164</v>
      </c>
      <c r="E18" s="44">
        <v>2</v>
      </c>
      <c r="F18" s="41">
        <v>10</v>
      </c>
      <c r="G18" s="42" t="s">
        <v>147</v>
      </c>
      <c r="H18" s="45"/>
      <c r="I18" s="45"/>
      <c r="J18" s="42" t="s">
        <v>147</v>
      </c>
      <c r="K18" s="244"/>
      <c r="L18" s="244"/>
      <c r="M18" s="242" t="s">
        <v>147</v>
      </c>
      <c r="N18" s="244"/>
    </row>
    <row r="19" spans="1:14" s="34" customFormat="1" ht="28">
      <c r="A19" s="39">
        <v>14</v>
      </c>
      <c r="B19" s="46" t="s">
        <v>145</v>
      </c>
      <c r="C19" s="40" t="s">
        <v>121</v>
      </c>
      <c r="D19" s="40" t="s">
        <v>165</v>
      </c>
      <c r="E19" s="44">
        <v>2</v>
      </c>
      <c r="F19" s="41">
        <v>10</v>
      </c>
      <c r="G19" s="42" t="s">
        <v>147</v>
      </c>
      <c r="H19" s="45"/>
      <c r="I19" s="45"/>
      <c r="J19" s="245" t="s">
        <v>147</v>
      </c>
      <c r="K19" s="246"/>
      <c r="L19" s="244"/>
      <c r="M19" s="244"/>
      <c r="N19" s="244"/>
    </row>
    <row r="20" spans="1:14" s="34" customFormat="1">
      <c r="A20" s="39">
        <v>15</v>
      </c>
      <c r="B20" s="30" t="s">
        <v>166</v>
      </c>
      <c r="C20" s="30" t="s">
        <v>167</v>
      </c>
      <c r="D20" s="30" t="s">
        <v>168</v>
      </c>
      <c r="E20" s="44">
        <v>1</v>
      </c>
      <c r="F20" s="41">
        <v>5</v>
      </c>
      <c r="G20" s="242"/>
      <c r="H20" s="243"/>
      <c r="I20" s="243"/>
      <c r="J20" s="242"/>
      <c r="K20" s="243"/>
      <c r="L20" s="243"/>
      <c r="M20" s="242"/>
      <c r="N20" s="243"/>
    </row>
    <row r="21" spans="1:14" s="34" customFormat="1" ht="28">
      <c r="A21" s="39">
        <v>16</v>
      </c>
      <c r="B21" s="30" t="s">
        <v>166</v>
      </c>
      <c r="C21" s="40" t="s">
        <v>169</v>
      </c>
      <c r="D21" s="40" t="s">
        <v>170</v>
      </c>
      <c r="E21" s="44">
        <v>2</v>
      </c>
      <c r="F21" s="41">
        <v>10</v>
      </c>
      <c r="G21" s="242"/>
      <c r="H21" s="244"/>
      <c r="I21" s="244"/>
      <c r="J21" s="244"/>
      <c r="K21" s="244"/>
      <c r="L21" s="244"/>
      <c r="M21" s="244"/>
      <c r="N21" s="244"/>
    </row>
    <row r="22" spans="1:14" s="34" customFormat="1">
      <c r="A22" s="39">
        <v>17</v>
      </c>
      <c r="B22" s="30" t="s">
        <v>166</v>
      </c>
      <c r="C22" s="40" t="s">
        <v>171</v>
      </c>
      <c r="D22" s="40" t="s">
        <v>172</v>
      </c>
      <c r="E22" s="44">
        <v>2</v>
      </c>
      <c r="F22" s="41">
        <v>10</v>
      </c>
      <c r="G22" s="242"/>
      <c r="H22" s="244"/>
      <c r="I22" s="244"/>
      <c r="J22" s="244"/>
      <c r="K22" s="244"/>
      <c r="L22" s="244"/>
      <c r="M22" s="244"/>
      <c r="N22" s="244"/>
    </row>
    <row r="23" spans="1:14" s="34" customFormat="1">
      <c r="A23" s="39">
        <v>18</v>
      </c>
      <c r="B23" s="30" t="s">
        <v>145</v>
      </c>
      <c r="C23" s="40" t="s">
        <v>173</v>
      </c>
      <c r="D23" s="49" t="s">
        <v>174</v>
      </c>
      <c r="E23" s="50">
        <v>2</v>
      </c>
      <c r="F23" s="41">
        <v>10</v>
      </c>
      <c r="G23" s="42" t="s">
        <v>147</v>
      </c>
      <c r="H23" s="43"/>
      <c r="I23" s="43"/>
      <c r="J23" s="42" t="s">
        <v>147</v>
      </c>
      <c r="K23" s="43"/>
      <c r="L23" s="43"/>
      <c r="M23" s="42" t="s">
        <v>147</v>
      </c>
      <c r="N23" s="45"/>
    </row>
    <row r="24" spans="1:14" s="34" customFormat="1" ht="28">
      <c r="A24" s="39">
        <v>19</v>
      </c>
      <c r="B24" s="30" t="s">
        <v>145</v>
      </c>
      <c r="C24" s="40" t="s">
        <v>175</v>
      </c>
      <c r="D24" s="40" t="s">
        <v>176</v>
      </c>
      <c r="E24" s="44">
        <v>2</v>
      </c>
      <c r="F24" s="41">
        <v>5</v>
      </c>
      <c r="G24" s="42" t="s">
        <v>147</v>
      </c>
      <c r="H24" s="43"/>
      <c r="I24" s="43"/>
      <c r="J24" s="42" t="s">
        <v>147</v>
      </c>
      <c r="K24" s="43"/>
      <c r="L24" s="43"/>
      <c r="M24" s="42" t="s">
        <v>147</v>
      </c>
      <c r="N24" s="45"/>
    </row>
    <row r="25" spans="1:14" s="34" customFormat="1">
      <c r="A25" s="39">
        <v>20</v>
      </c>
      <c r="B25" s="30" t="s">
        <v>160</v>
      </c>
      <c r="C25" s="40" t="s">
        <v>120</v>
      </c>
      <c r="D25" s="40" t="s">
        <v>177</v>
      </c>
      <c r="E25" s="44">
        <v>2</v>
      </c>
      <c r="F25" s="41">
        <v>10</v>
      </c>
      <c r="G25" s="42" t="s">
        <v>147</v>
      </c>
      <c r="H25" s="243"/>
      <c r="I25" s="243"/>
      <c r="J25" s="242"/>
      <c r="K25" s="243"/>
      <c r="L25" s="243"/>
      <c r="M25" s="242"/>
      <c r="N25" s="244"/>
    </row>
    <row r="26" spans="1:14" s="34" customFormat="1" ht="28">
      <c r="A26" s="39">
        <v>21</v>
      </c>
      <c r="B26" s="30" t="s">
        <v>160</v>
      </c>
      <c r="C26" s="40" t="s">
        <v>178</v>
      </c>
      <c r="D26" s="40" t="s">
        <v>109</v>
      </c>
      <c r="E26" s="44">
        <v>2</v>
      </c>
      <c r="F26" s="41">
        <v>10</v>
      </c>
      <c r="G26" s="242"/>
      <c r="H26" s="243"/>
      <c r="I26" s="243"/>
      <c r="J26" s="242"/>
      <c r="K26" s="243"/>
      <c r="L26" s="243"/>
      <c r="M26" s="242"/>
      <c r="N26" s="244"/>
    </row>
    <row r="27" spans="1:14" s="34" customFormat="1">
      <c r="A27" s="39">
        <v>22</v>
      </c>
      <c r="B27" s="46" t="s">
        <v>145</v>
      </c>
      <c r="C27" s="40" t="s">
        <v>179</v>
      </c>
      <c r="D27" s="40" t="s">
        <v>180</v>
      </c>
      <c r="E27" s="44">
        <v>2</v>
      </c>
      <c r="F27" s="41">
        <v>10</v>
      </c>
      <c r="G27" s="42" t="s">
        <v>147</v>
      </c>
      <c r="H27" s="244"/>
      <c r="I27" s="244"/>
      <c r="J27" s="244"/>
      <c r="K27" s="244"/>
      <c r="L27" s="244"/>
      <c r="M27" s="244"/>
      <c r="N27" s="244"/>
    </row>
    <row r="28" spans="1:14" s="34" customFormat="1">
      <c r="A28" s="39">
        <v>23</v>
      </c>
      <c r="B28" s="46" t="s">
        <v>145</v>
      </c>
      <c r="C28" s="51" t="s">
        <v>181</v>
      </c>
      <c r="D28" s="51" t="s">
        <v>182</v>
      </c>
      <c r="E28" s="52">
        <v>2</v>
      </c>
      <c r="F28" s="52">
        <v>10</v>
      </c>
      <c r="G28" s="244"/>
      <c r="H28" s="244"/>
      <c r="I28" s="244"/>
      <c r="J28" s="244"/>
      <c r="K28" s="244"/>
      <c r="L28" s="244"/>
      <c r="M28" s="244"/>
      <c r="N28" s="244"/>
    </row>
    <row r="29" spans="1:14" s="34" customFormat="1" ht="28">
      <c r="A29" s="39">
        <v>24</v>
      </c>
      <c r="B29" s="30" t="s">
        <v>145</v>
      </c>
      <c r="C29" s="40" t="s">
        <v>183</v>
      </c>
      <c r="D29" s="40" t="s">
        <v>46</v>
      </c>
      <c r="E29" s="44">
        <v>1</v>
      </c>
      <c r="F29" s="41">
        <v>5</v>
      </c>
      <c r="G29" s="42" t="s">
        <v>147</v>
      </c>
      <c r="H29" s="42" t="s">
        <v>147</v>
      </c>
      <c r="I29" s="43"/>
      <c r="J29" s="42"/>
      <c r="K29" s="42" t="s">
        <v>147</v>
      </c>
      <c r="L29" s="43"/>
      <c r="M29" s="42"/>
      <c r="N29" s="42" t="s">
        <v>147</v>
      </c>
    </row>
    <row r="30" spans="1:14" s="34" customFormat="1" ht="28">
      <c r="A30" s="39">
        <v>25</v>
      </c>
      <c r="B30" s="30" t="s">
        <v>145</v>
      </c>
      <c r="C30" s="40" t="s">
        <v>184</v>
      </c>
      <c r="D30" s="40" t="s">
        <v>185</v>
      </c>
      <c r="E30" s="44">
        <v>2</v>
      </c>
      <c r="F30" s="41">
        <v>10</v>
      </c>
      <c r="G30" s="42" t="s">
        <v>147</v>
      </c>
      <c r="H30" s="43"/>
      <c r="I30" s="43"/>
      <c r="J30" s="42" t="s">
        <v>147</v>
      </c>
      <c r="K30" s="58"/>
      <c r="L30" s="43"/>
      <c r="M30" s="42" t="s">
        <v>147</v>
      </c>
      <c r="N30" s="54"/>
    </row>
    <row r="31" spans="1:14" s="34" customFormat="1">
      <c r="A31" s="39">
        <v>26</v>
      </c>
      <c r="B31" s="30" t="s">
        <v>160</v>
      </c>
      <c r="C31" s="30" t="s">
        <v>110</v>
      </c>
      <c r="D31" s="30" t="s">
        <v>186</v>
      </c>
      <c r="E31" s="44">
        <v>2</v>
      </c>
      <c r="F31" s="41">
        <v>10</v>
      </c>
      <c r="G31" s="42" t="s">
        <v>147</v>
      </c>
      <c r="H31" s="243"/>
      <c r="I31" s="243"/>
      <c r="J31" s="242"/>
      <c r="K31" s="243"/>
      <c r="L31" s="243"/>
      <c r="M31" s="242"/>
      <c r="N31" s="244"/>
    </row>
    <row r="32" spans="1:14" s="34" customFormat="1">
      <c r="A32" s="39">
        <v>27</v>
      </c>
      <c r="B32" s="30" t="s">
        <v>145</v>
      </c>
      <c r="C32" s="40" t="s">
        <v>187</v>
      </c>
      <c r="D32" s="40" t="s">
        <v>188</v>
      </c>
      <c r="E32" s="44">
        <v>1</v>
      </c>
      <c r="F32" s="41">
        <v>5</v>
      </c>
      <c r="G32" s="242"/>
      <c r="H32" s="243"/>
      <c r="I32" s="243"/>
      <c r="J32" s="242"/>
      <c r="K32" s="243"/>
      <c r="L32" s="243"/>
      <c r="M32" s="242"/>
      <c r="N32" s="244"/>
    </row>
    <row r="33" spans="1:14" s="34" customFormat="1">
      <c r="A33" s="39">
        <v>28</v>
      </c>
      <c r="B33" s="30" t="s">
        <v>145</v>
      </c>
      <c r="C33" s="40" t="s">
        <v>189</v>
      </c>
      <c r="D33" s="40" t="s">
        <v>190</v>
      </c>
      <c r="E33" s="44">
        <v>1</v>
      </c>
      <c r="F33" s="41">
        <v>5</v>
      </c>
      <c r="G33" s="242"/>
      <c r="H33" s="243"/>
      <c r="I33" s="243"/>
      <c r="J33" s="242"/>
      <c r="K33" s="243"/>
      <c r="L33" s="243"/>
      <c r="M33" s="242"/>
      <c r="N33" s="244"/>
    </row>
    <row r="34" spans="1:14" s="34" customFormat="1" ht="28">
      <c r="A34" s="39">
        <v>29</v>
      </c>
      <c r="B34" s="30" t="s">
        <v>145</v>
      </c>
      <c r="C34" s="40" t="s">
        <v>191</v>
      </c>
      <c r="D34" s="40" t="s">
        <v>192</v>
      </c>
      <c r="E34" s="44">
        <v>1</v>
      </c>
      <c r="F34" s="41">
        <v>5</v>
      </c>
      <c r="G34" s="42" t="s">
        <v>147</v>
      </c>
      <c r="H34" s="244"/>
      <c r="I34" s="244"/>
      <c r="J34" s="243"/>
      <c r="K34" s="244"/>
      <c r="L34" s="244"/>
      <c r="M34" s="243"/>
      <c r="N34" s="244"/>
    </row>
    <row r="35" spans="1:14" s="34" customFormat="1" ht="28">
      <c r="A35" s="39">
        <v>30</v>
      </c>
      <c r="B35" s="30" t="s">
        <v>145</v>
      </c>
      <c r="C35" s="40" t="s">
        <v>193</v>
      </c>
      <c r="D35" s="40" t="s">
        <v>194</v>
      </c>
      <c r="E35" s="44">
        <v>1</v>
      </c>
      <c r="F35" s="41">
        <v>5</v>
      </c>
      <c r="G35" s="42" t="s">
        <v>147</v>
      </c>
      <c r="H35" s="244"/>
      <c r="I35" s="244"/>
      <c r="J35" s="244"/>
      <c r="K35" s="244"/>
      <c r="L35" s="244"/>
      <c r="M35" s="244"/>
      <c r="N35" s="244"/>
    </row>
    <row r="36" spans="1:14" s="35" customFormat="1">
      <c r="A36" s="2"/>
      <c r="B36" s="53" t="s">
        <v>195</v>
      </c>
    </row>
    <row r="37" spans="1:14" s="35" customFormat="1">
      <c r="A37" s="2"/>
      <c r="B37" s="53" t="s">
        <v>196</v>
      </c>
    </row>
    <row r="38" spans="1:14" s="35" customFormat="1">
      <c r="A38" s="2"/>
      <c r="B38" s="2"/>
    </row>
  </sheetData>
  <autoFilter ref="A5:O37"/>
  <sortState ref="A6:N37">
    <sortCondition ref="C6"/>
  </sortState>
  <pageMargins left="0.7" right="0.7" top="0.75" bottom="0.75" header="0.3" footer="0.3"/>
  <pageSetup paperSize="9" scale="59"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01"/>
  <sheetViews>
    <sheetView topLeftCell="A23" workbookViewId="0">
      <selection activeCell="E19" sqref="E19"/>
    </sheetView>
  </sheetViews>
  <sheetFormatPr defaultColWidth="9.1796875" defaultRowHeight="14"/>
  <cols>
    <col min="1" max="1" width="9.1796875" style="2"/>
    <col min="2" max="2" width="23.453125" style="3" customWidth="1"/>
    <col min="3" max="3" width="16.453125" style="2" customWidth="1"/>
    <col min="4" max="4" width="14.54296875" style="2" customWidth="1"/>
    <col min="5" max="5" width="16.26953125" style="2" customWidth="1"/>
    <col min="6" max="6" width="39.453125" style="2" customWidth="1"/>
    <col min="7" max="7" width="9.1796875" style="2"/>
    <col min="8" max="8" width="15.1796875" style="2" customWidth="1"/>
    <col min="9" max="9" width="12" style="2" customWidth="1"/>
    <col min="10" max="10" width="24.453125" style="2" customWidth="1"/>
    <col min="11" max="11" width="10.54296875" style="2" customWidth="1"/>
    <col min="12" max="16384" width="9.1796875" style="2"/>
  </cols>
  <sheetData>
    <row r="1" spans="1:12" ht="15">
      <c r="B1" s="4" t="s">
        <v>197</v>
      </c>
      <c r="C1" s="5"/>
      <c r="D1" s="5"/>
      <c r="E1" s="5"/>
      <c r="F1" s="6"/>
    </row>
    <row r="2" spans="1:12" ht="14.5">
      <c r="B2" s="241" t="s">
        <v>87</v>
      </c>
      <c r="C2" s="5"/>
      <c r="D2" s="5"/>
      <c r="E2" s="5"/>
      <c r="F2" s="6"/>
    </row>
    <row r="3" spans="1:12" ht="46.5">
      <c r="B3" s="7" t="s">
        <v>198</v>
      </c>
      <c r="C3" s="8" t="s">
        <v>199</v>
      </c>
      <c r="D3" s="9" t="s">
        <v>200</v>
      </c>
      <c r="E3" s="9" t="s">
        <v>2</v>
      </c>
      <c r="F3" s="9" t="s">
        <v>3</v>
      </c>
      <c r="G3" s="9" t="s">
        <v>4</v>
      </c>
      <c r="H3" s="9" t="s">
        <v>5</v>
      </c>
      <c r="I3" s="7" t="s">
        <v>7</v>
      </c>
      <c r="J3" s="9" t="s">
        <v>201</v>
      </c>
      <c r="L3" s="2" t="s">
        <v>202</v>
      </c>
    </row>
    <row r="4" spans="1:12" ht="37.5" customHeight="1">
      <c r="B4" s="277" t="s">
        <v>203</v>
      </c>
      <c r="C4" s="277"/>
      <c r="D4" s="277"/>
      <c r="E4" s="277"/>
      <c r="F4" s="277"/>
      <c r="G4" s="277"/>
      <c r="H4" s="277"/>
      <c r="I4" s="277"/>
      <c r="J4" s="277"/>
    </row>
    <row r="5" spans="1:12">
      <c r="A5" s="2">
        <v>1</v>
      </c>
      <c r="B5" s="231"/>
      <c r="C5" s="10" t="s">
        <v>204</v>
      </c>
      <c r="D5" s="231" t="s">
        <v>205</v>
      </c>
      <c r="E5" s="40" t="s">
        <v>21</v>
      </c>
      <c r="F5" s="40" t="s">
        <v>22</v>
      </c>
      <c r="G5" s="41">
        <v>1</v>
      </c>
      <c r="H5" s="41">
        <v>5</v>
      </c>
      <c r="I5" s="52"/>
      <c r="J5" s="41" t="s">
        <v>32</v>
      </c>
    </row>
    <row r="6" spans="1:12">
      <c r="A6" s="2">
        <v>2</v>
      </c>
      <c r="B6" s="231"/>
      <c r="C6" s="10" t="s">
        <v>204</v>
      </c>
      <c r="D6" s="231" t="s">
        <v>205</v>
      </c>
      <c r="E6" s="40" t="s">
        <v>206</v>
      </c>
      <c r="F6" s="40" t="s">
        <v>174</v>
      </c>
      <c r="G6" s="41">
        <v>2</v>
      </c>
      <c r="H6" s="41">
        <v>10</v>
      </c>
      <c r="I6" s="52"/>
      <c r="J6" s="41" t="s">
        <v>32</v>
      </c>
    </row>
    <row r="7" spans="1:12">
      <c r="A7" s="2">
        <v>3</v>
      </c>
      <c r="B7" s="231"/>
      <c r="C7" s="10" t="s">
        <v>204</v>
      </c>
      <c r="D7" s="231" t="s">
        <v>205</v>
      </c>
      <c r="E7" s="40" t="s">
        <v>207</v>
      </c>
      <c r="F7" s="40" t="s">
        <v>176</v>
      </c>
      <c r="G7" s="41">
        <v>2</v>
      </c>
      <c r="H7" s="41">
        <v>10</v>
      </c>
      <c r="I7" s="52"/>
      <c r="J7" s="41" t="s">
        <v>32</v>
      </c>
    </row>
    <row r="8" spans="1:12">
      <c r="A8" s="2">
        <v>4</v>
      </c>
      <c r="B8" s="231"/>
      <c r="C8" s="10" t="s">
        <v>204</v>
      </c>
      <c r="D8" s="231" t="s">
        <v>205</v>
      </c>
      <c r="E8" s="40" t="s">
        <v>208</v>
      </c>
      <c r="F8" s="40" t="s">
        <v>188</v>
      </c>
      <c r="G8" s="41">
        <v>1</v>
      </c>
      <c r="H8" s="41">
        <v>5</v>
      </c>
      <c r="I8" s="52"/>
      <c r="J8" s="41" t="s">
        <v>32</v>
      </c>
    </row>
    <row r="9" spans="1:12">
      <c r="A9" s="2">
        <v>5</v>
      </c>
      <c r="B9" s="231"/>
      <c r="C9" s="10" t="s">
        <v>204</v>
      </c>
      <c r="D9" s="231" t="s">
        <v>209</v>
      </c>
      <c r="E9" s="40" t="s">
        <v>210</v>
      </c>
      <c r="F9" s="40" t="s">
        <v>190</v>
      </c>
      <c r="G9" s="41">
        <v>1</v>
      </c>
      <c r="H9" s="41">
        <v>5</v>
      </c>
      <c r="I9" s="52"/>
      <c r="J9" s="41" t="s">
        <v>32</v>
      </c>
    </row>
    <row r="10" spans="1:12">
      <c r="A10" s="2">
        <v>6</v>
      </c>
      <c r="B10" s="231"/>
      <c r="C10" s="10" t="s">
        <v>296</v>
      </c>
      <c r="D10" s="231" t="s">
        <v>166</v>
      </c>
      <c r="E10" s="232" t="s">
        <v>167</v>
      </c>
      <c r="F10" s="233" t="s">
        <v>168</v>
      </c>
      <c r="G10" s="52">
        <v>1</v>
      </c>
      <c r="H10" s="234">
        <v>5</v>
      </c>
      <c r="I10" s="235"/>
      <c r="J10" s="41" t="s">
        <v>212</v>
      </c>
    </row>
    <row r="11" spans="1:12" ht="51.75" customHeight="1">
      <c r="B11" s="278" t="s">
        <v>213</v>
      </c>
      <c r="C11" s="279"/>
      <c r="D11" s="279"/>
      <c r="E11" s="279"/>
      <c r="F11" s="279"/>
      <c r="G11" s="279"/>
      <c r="H11" s="279"/>
      <c r="I11" s="279"/>
      <c r="J11" s="280"/>
    </row>
    <row r="12" spans="1:12">
      <c r="A12" s="2">
        <v>7</v>
      </c>
      <c r="B12" s="231"/>
      <c r="C12" s="10" t="s">
        <v>214</v>
      </c>
      <c r="D12" s="236" t="s">
        <v>205</v>
      </c>
      <c r="E12" s="40" t="s">
        <v>161</v>
      </c>
      <c r="F12" s="40" t="s">
        <v>107</v>
      </c>
      <c r="G12" s="234">
        <v>2</v>
      </c>
      <c r="H12" s="41">
        <v>10</v>
      </c>
      <c r="I12" s="52"/>
      <c r="J12" s="41" t="s">
        <v>20</v>
      </c>
      <c r="K12" s="26"/>
    </row>
    <row r="13" spans="1:12">
      <c r="A13" s="2">
        <v>8</v>
      </c>
      <c r="B13" s="231"/>
      <c r="C13" s="10" t="s">
        <v>214</v>
      </c>
      <c r="D13" s="236" t="s">
        <v>205</v>
      </c>
      <c r="E13" s="40" t="s">
        <v>119</v>
      </c>
      <c r="F13" s="40" t="s">
        <v>163</v>
      </c>
      <c r="G13" s="234">
        <v>2</v>
      </c>
      <c r="H13" s="41">
        <v>10</v>
      </c>
      <c r="I13" s="52"/>
      <c r="J13" s="41" t="s">
        <v>20</v>
      </c>
      <c r="K13" s="26"/>
    </row>
    <row r="14" spans="1:12">
      <c r="A14" s="2">
        <v>9</v>
      </c>
      <c r="B14" s="231"/>
      <c r="C14" s="10" t="s">
        <v>214</v>
      </c>
      <c r="D14" s="236" t="s">
        <v>205</v>
      </c>
      <c r="E14" s="40" t="s">
        <v>120</v>
      </c>
      <c r="F14" s="40" t="s">
        <v>177</v>
      </c>
      <c r="G14" s="234">
        <v>2</v>
      </c>
      <c r="H14" s="41">
        <v>10</v>
      </c>
      <c r="I14" s="52"/>
      <c r="J14" s="41" t="s">
        <v>20</v>
      </c>
      <c r="K14" s="26"/>
    </row>
    <row r="15" spans="1:12">
      <c r="A15" s="2">
        <v>10</v>
      </c>
      <c r="B15" s="231"/>
      <c r="C15" s="10" t="s">
        <v>214</v>
      </c>
      <c r="D15" s="236" t="s">
        <v>205</v>
      </c>
      <c r="E15" s="40" t="s">
        <v>215</v>
      </c>
      <c r="F15" s="40" t="s">
        <v>109</v>
      </c>
      <c r="G15" s="234">
        <v>2</v>
      </c>
      <c r="H15" s="41">
        <v>10</v>
      </c>
      <c r="I15" s="52"/>
      <c r="J15" s="41" t="s">
        <v>20</v>
      </c>
      <c r="K15" s="26"/>
    </row>
    <row r="16" spans="1:12">
      <c r="A16" s="2">
        <v>11</v>
      </c>
      <c r="B16" s="231"/>
      <c r="C16" s="10" t="s">
        <v>214</v>
      </c>
      <c r="D16" s="236" t="s">
        <v>205</v>
      </c>
      <c r="E16" s="40" t="s">
        <v>216</v>
      </c>
      <c r="F16" s="40" t="s">
        <v>186</v>
      </c>
      <c r="G16" s="234">
        <v>2</v>
      </c>
      <c r="H16" s="41">
        <v>10</v>
      </c>
      <c r="I16" s="52"/>
      <c r="J16" s="41" t="s">
        <v>20</v>
      </c>
      <c r="K16" s="26"/>
    </row>
    <row r="17" spans="1:10" ht="39" customHeight="1">
      <c r="B17" s="278" t="s">
        <v>217</v>
      </c>
      <c r="C17" s="279"/>
      <c r="D17" s="279"/>
      <c r="E17" s="279"/>
      <c r="F17" s="279"/>
      <c r="G17" s="279"/>
      <c r="H17" s="279"/>
      <c r="I17" s="279"/>
      <c r="J17" s="280"/>
    </row>
    <row r="18" spans="1:10" ht="28">
      <c r="A18" s="2">
        <v>12</v>
      </c>
      <c r="B18" s="231"/>
      <c r="C18" s="10" t="s">
        <v>218</v>
      </c>
      <c r="D18" s="236" t="s">
        <v>205</v>
      </c>
      <c r="E18" s="40" t="s">
        <v>129</v>
      </c>
      <c r="F18" s="40" t="s">
        <v>164</v>
      </c>
      <c r="G18" s="234">
        <v>2</v>
      </c>
      <c r="H18" s="41">
        <v>10</v>
      </c>
      <c r="I18" s="235"/>
      <c r="J18" s="41" t="s">
        <v>219</v>
      </c>
    </row>
    <row r="19" spans="1:10">
      <c r="A19" s="2">
        <v>13</v>
      </c>
      <c r="B19" s="231"/>
      <c r="C19" s="10" t="s">
        <v>218</v>
      </c>
      <c r="D19" s="236" t="s">
        <v>220</v>
      </c>
      <c r="E19" s="40" t="s">
        <v>121</v>
      </c>
      <c r="F19" s="40" t="s">
        <v>165</v>
      </c>
      <c r="G19" s="234">
        <v>2</v>
      </c>
      <c r="H19" s="41">
        <v>10</v>
      </c>
      <c r="I19" s="235"/>
      <c r="J19" s="41" t="s">
        <v>219</v>
      </c>
    </row>
    <row r="20" spans="1:10" ht="28">
      <c r="A20" s="2">
        <v>14</v>
      </c>
      <c r="B20" s="231"/>
      <c r="C20" s="10" t="s">
        <v>296</v>
      </c>
      <c r="D20" s="231" t="s">
        <v>166</v>
      </c>
      <c r="E20" s="40" t="s">
        <v>169</v>
      </c>
      <c r="F20" s="40" t="s">
        <v>170</v>
      </c>
      <c r="G20" s="234">
        <v>2</v>
      </c>
      <c r="H20" s="41">
        <v>10</v>
      </c>
      <c r="I20" s="235"/>
      <c r="J20" s="41" t="s">
        <v>219</v>
      </c>
    </row>
    <row r="21" spans="1:10">
      <c r="A21" s="2">
        <v>15</v>
      </c>
      <c r="B21" s="231"/>
      <c r="C21" s="10" t="s">
        <v>218</v>
      </c>
      <c r="D21" s="236" t="s">
        <v>205</v>
      </c>
      <c r="E21" s="40" t="s">
        <v>181</v>
      </c>
      <c r="F21" s="40" t="s">
        <v>182</v>
      </c>
      <c r="G21" s="234">
        <v>2</v>
      </c>
      <c r="H21" s="41">
        <v>10</v>
      </c>
      <c r="I21" s="235"/>
      <c r="J21" s="41" t="s">
        <v>219</v>
      </c>
    </row>
    <row r="22" spans="1:10" ht="48" customHeight="1">
      <c r="B22" s="278" t="s">
        <v>221</v>
      </c>
      <c r="C22" s="279"/>
      <c r="D22" s="279"/>
      <c r="E22" s="279"/>
      <c r="F22" s="279"/>
      <c r="G22" s="279"/>
      <c r="H22" s="279"/>
      <c r="I22" s="279"/>
      <c r="J22" s="280"/>
    </row>
    <row r="23" spans="1:10">
      <c r="A23" s="2">
        <v>16</v>
      </c>
      <c r="B23" s="231"/>
      <c r="C23" s="10" t="s">
        <v>211</v>
      </c>
      <c r="D23" s="231" t="s">
        <v>220</v>
      </c>
      <c r="E23" s="237" t="s">
        <v>183</v>
      </c>
      <c r="F23" s="40" t="s">
        <v>46</v>
      </c>
      <c r="G23" s="52">
        <v>1</v>
      </c>
      <c r="H23" s="234">
        <v>5</v>
      </c>
      <c r="I23" s="235"/>
      <c r="J23" s="41" t="s">
        <v>222</v>
      </c>
    </row>
    <row r="24" spans="1:10">
      <c r="A24" s="2">
        <v>17</v>
      </c>
      <c r="B24" s="231"/>
      <c r="C24" s="10" t="s">
        <v>214</v>
      </c>
      <c r="D24" s="231" t="s">
        <v>209</v>
      </c>
      <c r="E24" s="238" t="s">
        <v>223</v>
      </c>
      <c r="F24" s="40" t="s">
        <v>158</v>
      </c>
      <c r="G24" s="52">
        <v>2</v>
      </c>
      <c r="H24" s="234">
        <v>10</v>
      </c>
      <c r="I24" s="235"/>
      <c r="J24" s="41" t="s">
        <v>222</v>
      </c>
    </row>
    <row r="25" spans="1:10">
      <c r="A25" s="2">
        <v>18</v>
      </c>
      <c r="B25" s="231"/>
      <c r="C25" s="10" t="s">
        <v>211</v>
      </c>
      <c r="D25" s="231" t="s">
        <v>220</v>
      </c>
      <c r="E25" s="238" t="s">
        <v>224</v>
      </c>
      <c r="F25" s="40" t="s">
        <v>148</v>
      </c>
      <c r="G25" s="52">
        <v>2</v>
      </c>
      <c r="H25" s="234">
        <v>10</v>
      </c>
      <c r="I25" s="235"/>
      <c r="J25" s="41" t="s">
        <v>222</v>
      </c>
    </row>
    <row r="26" spans="1:10">
      <c r="A26" s="2">
        <v>19</v>
      </c>
      <c r="B26" s="231"/>
      <c r="C26" s="10" t="s">
        <v>211</v>
      </c>
      <c r="D26" s="231" t="s">
        <v>205</v>
      </c>
      <c r="E26" s="238" t="s">
        <v>97</v>
      </c>
      <c r="F26" s="40" t="s">
        <v>149</v>
      </c>
      <c r="G26" s="52">
        <v>2</v>
      </c>
      <c r="H26" s="234">
        <v>10</v>
      </c>
      <c r="I26" s="235"/>
      <c r="J26" s="41" t="s">
        <v>222</v>
      </c>
    </row>
    <row r="27" spans="1:10">
      <c r="A27" s="2">
        <v>20</v>
      </c>
      <c r="B27" s="231"/>
      <c r="C27" s="10" t="s">
        <v>214</v>
      </c>
      <c r="D27" s="231" t="s">
        <v>205</v>
      </c>
      <c r="E27" s="238" t="s">
        <v>150</v>
      </c>
      <c r="F27" s="239" t="s">
        <v>151</v>
      </c>
      <c r="G27" s="52">
        <v>2</v>
      </c>
      <c r="H27" s="234">
        <v>10</v>
      </c>
      <c r="I27" s="235"/>
      <c r="J27" s="41" t="s">
        <v>222</v>
      </c>
    </row>
    <row r="28" spans="1:10" ht="28">
      <c r="A28" s="2">
        <v>21</v>
      </c>
      <c r="B28" s="231"/>
      <c r="C28" s="10" t="s">
        <v>211</v>
      </c>
      <c r="D28" s="231" t="s">
        <v>205</v>
      </c>
      <c r="E28" s="238" t="s">
        <v>99</v>
      </c>
      <c r="F28" s="239" t="s">
        <v>225</v>
      </c>
      <c r="G28" s="52">
        <v>2</v>
      </c>
      <c r="H28" s="234">
        <v>10</v>
      </c>
      <c r="I28" s="235"/>
      <c r="J28" s="41" t="s">
        <v>222</v>
      </c>
    </row>
    <row r="29" spans="1:10">
      <c r="A29" s="2">
        <v>22</v>
      </c>
      <c r="B29" s="231"/>
      <c r="C29" s="10" t="s">
        <v>211</v>
      </c>
      <c r="D29" s="231" t="s">
        <v>205</v>
      </c>
      <c r="E29" s="238" t="s">
        <v>162</v>
      </c>
      <c r="F29" s="239" t="s">
        <v>101</v>
      </c>
      <c r="G29" s="52">
        <v>2</v>
      </c>
      <c r="H29" s="234">
        <v>10</v>
      </c>
      <c r="I29" s="235"/>
      <c r="J29" s="41" t="s">
        <v>222</v>
      </c>
    </row>
    <row r="30" spans="1:10">
      <c r="A30" s="2">
        <v>23</v>
      </c>
      <c r="B30" s="231"/>
      <c r="C30" s="10" t="s">
        <v>296</v>
      </c>
      <c r="D30" s="231" t="s">
        <v>166</v>
      </c>
      <c r="E30" s="232" t="s">
        <v>167</v>
      </c>
      <c r="F30" s="233" t="s">
        <v>168</v>
      </c>
      <c r="G30" s="52">
        <v>1</v>
      </c>
      <c r="H30" s="234">
        <v>5</v>
      </c>
      <c r="I30" s="235"/>
      <c r="J30" s="41" t="s">
        <v>212</v>
      </c>
    </row>
    <row r="31" spans="1:10">
      <c r="A31" s="2">
        <v>24</v>
      </c>
      <c r="B31" s="231"/>
      <c r="C31" s="10" t="s">
        <v>218</v>
      </c>
      <c r="D31" s="236" t="s">
        <v>205</v>
      </c>
      <c r="E31" s="40" t="s">
        <v>184</v>
      </c>
      <c r="F31" s="240" t="s">
        <v>226</v>
      </c>
      <c r="G31" s="52">
        <v>2</v>
      </c>
      <c r="H31" s="234">
        <v>10</v>
      </c>
      <c r="I31" s="235"/>
      <c r="J31" s="41" t="s">
        <v>222</v>
      </c>
    </row>
    <row r="32" spans="1:10" ht="28">
      <c r="A32" s="2">
        <v>25</v>
      </c>
      <c r="B32" s="231"/>
      <c r="C32" s="10" t="s">
        <v>218</v>
      </c>
      <c r="D32" s="236" t="s">
        <v>205</v>
      </c>
      <c r="E32" s="40" t="s">
        <v>227</v>
      </c>
      <c r="F32" s="240" t="s">
        <v>192</v>
      </c>
      <c r="G32" s="52">
        <v>2</v>
      </c>
      <c r="H32" s="234">
        <v>10</v>
      </c>
      <c r="I32" s="235"/>
      <c r="J32" s="41" t="s">
        <v>222</v>
      </c>
    </row>
    <row r="33" spans="1:10" ht="28">
      <c r="A33" s="2">
        <v>26</v>
      </c>
      <c r="B33" s="231"/>
      <c r="C33" s="10" t="s">
        <v>218</v>
      </c>
      <c r="D33" s="236" t="s">
        <v>205</v>
      </c>
      <c r="E33" s="40" t="s">
        <v>228</v>
      </c>
      <c r="F33" s="240" t="s">
        <v>194</v>
      </c>
      <c r="G33" s="52">
        <v>2</v>
      </c>
      <c r="H33" s="234">
        <v>10</v>
      </c>
      <c r="I33" s="235"/>
      <c r="J33" s="41" t="s">
        <v>222</v>
      </c>
    </row>
    <row r="34" spans="1:10">
      <c r="A34" s="2">
        <v>27</v>
      </c>
      <c r="B34" s="231"/>
      <c r="C34" s="10" t="s">
        <v>296</v>
      </c>
      <c r="D34" s="231" t="s">
        <v>166</v>
      </c>
      <c r="E34" s="40" t="s">
        <v>171</v>
      </c>
      <c r="F34" s="240" t="s">
        <v>172</v>
      </c>
      <c r="G34" s="52">
        <v>2</v>
      </c>
      <c r="H34" s="234">
        <v>10</v>
      </c>
      <c r="I34" s="235"/>
      <c r="J34" s="41" t="s">
        <v>222</v>
      </c>
    </row>
    <row r="35" spans="1:10">
      <c r="A35" s="2">
        <v>28</v>
      </c>
      <c r="B35" s="231"/>
      <c r="C35" s="10" t="s">
        <v>214</v>
      </c>
      <c r="D35" s="236" t="s">
        <v>205</v>
      </c>
      <c r="E35" s="40" t="s">
        <v>229</v>
      </c>
      <c r="F35" s="240" t="s">
        <v>180</v>
      </c>
      <c r="G35" s="52">
        <v>2</v>
      </c>
      <c r="H35" s="234">
        <v>10</v>
      </c>
      <c r="I35" s="235"/>
      <c r="J35" s="41" t="s">
        <v>222</v>
      </c>
    </row>
    <row r="36" spans="1:10" ht="28">
      <c r="A36" s="2">
        <v>29</v>
      </c>
      <c r="B36" s="231"/>
      <c r="C36" s="10" t="s">
        <v>218</v>
      </c>
      <c r="D36" s="236" t="s">
        <v>205</v>
      </c>
      <c r="E36" s="40" t="s">
        <v>230</v>
      </c>
      <c r="F36" s="240" t="s">
        <v>153</v>
      </c>
      <c r="G36" s="52">
        <v>2</v>
      </c>
      <c r="H36" s="234">
        <v>10</v>
      </c>
      <c r="I36" s="235"/>
      <c r="J36" s="41" t="s">
        <v>222</v>
      </c>
    </row>
    <row r="37" spans="1:10">
      <c r="A37" s="2">
        <v>30</v>
      </c>
      <c r="B37" s="231"/>
      <c r="C37" s="10" t="s">
        <v>218</v>
      </c>
      <c r="D37" s="236" t="s">
        <v>205</v>
      </c>
      <c r="E37" s="40" t="s">
        <v>231</v>
      </c>
      <c r="F37" s="240" t="s">
        <v>155</v>
      </c>
      <c r="G37" s="52">
        <v>2</v>
      </c>
      <c r="H37" s="234">
        <v>10</v>
      </c>
      <c r="I37" s="235"/>
      <c r="J37" s="41" t="s">
        <v>222</v>
      </c>
    </row>
    <row r="38" spans="1:10">
      <c r="A38" s="2">
        <v>31</v>
      </c>
      <c r="B38" s="231"/>
      <c r="C38" s="10" t="s">
        <v>218</v>
      </c>
      <c r="D38" s="236" t="s">
        <v>205</v>
      </c>
      <c r="E38" s="40" t="s">
        <v>156</v>
      </c>
      <c r="F38" s="240" t="s">
        <v>157</v>
      </c>
      <c r="G38" s="52">
        <v>2</v>
      </c>
      <c r="H38" s="234">
        <v>10</v>
      </c>
      <c r="I38" s="235"/>
      <c r="J38" s="41" t="s">
        <v>222</v>
      </c>
    </row>
    <row r="39" spans="1:10" ht="28">
      <c r="A39" s="2">
        <v>32</v>
      </c>
      <c r="B39" s="231"/>
      <c r="C39" s="10" t="s">
        <v>218</v>
      </c>
      <c r="D39" s="236" t="s">
        <v>205</v>
      </c>
      <c r="E39" s="40" t="s">
        <v>129</v>
      </c>
      <c r="F39" s="240" t="s">
        <v>164</v>
      </c>
      <c r="G39" s="52">
        <v>2</v>
      </c>
      <c r="H39" s="234">
        <v>10</v>
      </c>
      <c r="I39" s="235"/>
      <c r="J39" s="41" t="s">
        <v>219</v>
      </c>
    </row>
    <row r="40" spans="1:10">
      <c r="A40" s="2">
        <v>33</v>
      </c>
      <c r="B40" s="231"/>
      <c r="C40" s="10" t="s">
        <v>218</v>
      </c>
      <c r="D40" s="236" t="s">
        <v>220</v>
      </c>
      <c r="E40" s="40" t="s">
        <v>121</v>
      </c>
      <c r="F40" s="240" t="s">
        <v>165</v>
      </c>
      <c r="G40" s="52">
        <v>2</v>
      </c>
      <c r="H40" s="234">
        <v>10</v>
      </c>
      <c r="I40" s="235"/>
      <c r="J40" s="41" t="s">
        <v>219</v>
      </c>
    </row>
    <row r="41" spans="1:10" ht="28">
      <c r="A41" s="2">
        <v>34</v>
      </c>
      <c r="B41" s="231"/>
      <c r="C41" s="10" t="s">
        <v>296</v>
      </c>
      <c r="D41" s="231" t="s">
        <v>166</v>
      </c>
      <c r="E41" s="40" t="s">
        <v>169</v>
      </c>
      <c r="F41" s="240" t="s">
        <v>170</v>
      </c>
      <c r="G41" s="52">
        <v>2</v>
      </c>
      <c r="H41" s="234">
        <v>10</v>
      </c>
      <c r="I41" s="235"/>
      <c r="J41" s="41" t="s">
        <v>219</v>
      </c>
    </row>
    <row r="42" spans="1:10">
      <c r="A42" s="2">
        <v>35</v>
      </c>
      <c r="B42" s="231"/>
      <c r="C42" s="10" t="s">
        <v>218</v>
      </c>
      <c r="D42" s="236" t="s">
        <v>205</v>
      </c>
      <c r="E42" s="40" t="s">
        <v>232</v>
      </c>
      <c r="F42" s="240" t="s">
        <v>182</v>
      </c>
      <c r="G42" s="52">
        <v>2</v>
      </c>
      <c r="H42" s="234">
        <v>10</v>
      </c>
      <c r="I42" s="235"/>
      <c r="J42" s="41" t="s">
        <v>219</v>
      </c>
    </row>
    <row r="43" spans="1:10" ht="30.75" customHeight="1">
      <c r="B43" s="281" t="s">
        <v>233</v>
      </c>
      <c r="C43" s="282"/>
      <c r="D43" s="282"/>
      <c r="E43" s="282"/>
      <c r="F43" s="282"/>
      <c r="G43" s="282"/>
      <c r="H43" s="282"/>
      <c r="I43" s="282"/>
      <c r="J43" s="283"/>
    </row>
    <row r="44" spans="1:10">
      <c r="B44" s="14" t="s">
        <v>234</v>
      </c>
      <c r="C44" s="15"/>
    </row>
    <row r="45" spans="1:10">
      <c r="B45" s="16"/>
    </row>
    <row r="46" spans="1:10">
      <c r="B46" s="17" t="s">
        <v>235</v>
      </c>
    </row>
    <row r="47" spans="1:10">
      <c r="B47" s="14" t="s">
        <v>236</v>
      </c>
      <c r="C47" s="15"/>
      <c r="D47" s="18" t="s">
        <v>147</v>
      </c>
    </row>
    <row r="50" spans="2:9">
      <c r="B50" s="1" t="s">
        <v>237</v>
      </c>
    </row>
    <row r="51" spans="2:9">
      <c r="B51" s="2" t="s">
        <v>238</v>
      </c>
    </row>
    <row r="52" spans="2:9">
      <c r="B52" s="2" t="s">
        <v>239</v>
      </c>
    </row>
    <row r="53" spans="2:9">
      <c r="B53" s="2" t="s">
        <v>240</v>
      </c>
    </row>
    <row r="54" spans="2:9">
      <c r="B54" s="2" t="s">
        <v>241</v>
      </c>
    </row>
    <row r="55" spans="2:9" ht="14.25" customHeight="1">
      <c r="B55" s="2" t="s">
        <v>242</v>
      </c>
    </row>
    <row r="56" spans="2:9" s="1" customFormat="1">
      <c r="B56" s="19"/>
    </row>
    <row r="57" spans="2:9">
      <c r="B57" s="17" t="s">
        <v>243</v>
      </c>
    </row>
    <row r="58" spans="2:9">
      <c r="B58" s="16" t="s">
        <v>244</v>
      </c>
    </row>
    <row r="59" spans="2:9">
      <c r="B59" s="16" t="s">
        <v>245</v>
      </c>
    </row>
    <row r="60" spans="2:9">
      <c r="E60" s="20"/>
      <c r="F60" s="20"/>
      <c r="G60" s="20"/>
      <c r="H60" s="20"/>
      <c r="I60" s="20"/>
    </row>
    <row r="61" spans="2:9">
      <c r="B61" s="17" t="s">
        <v>246</v>
      </c>
      <c r="C61" s="16"/>
      <c r="E61" s="21"/>
      <c r="F61" s="22"/>
      <c r="G61" s="22"/>
      <c r="H61" s="23"/>
      <c r="I61" s="23"/>
    </row>
    <row r="62" spans="2:9">
      <c r="B62" s="16" t="s">
        <v>247</v>
      </c>
      <c r="C62" s="16"/>
      <c r="E62" s="273"/>
      <c r="F62" s="273"/>
      <c r="G62" s="273"/>
      <c r="H62" s="273"/>
      <c r="I62" s="273"/>
    </row>
    <row r="63" spans="2:9">
      <c r="B63" s="16" t="s">
        <v>248</v>
      </c>
      <c r="C63" s="16"/>
      <c r="E63" s="24"/>
      <c r="F63" s="24"/>
      <c r="G63" s="25"/>
      <c r="H63" s="25"/>
      <c r="I63" s="25"/>
    </row>
    <row r="64" spans="2:9">
      <c r="B64" s="16" t="s">
        <v>249</v>
      </c>
      <c r="C64" s="16"/>
      <c r="E64" s="24"/>
      <c r="F64" s="24"/>
      <c r="G64" s="25"/>
      <c r="H64" s="25"/>
      <c r="I64" s="25"/>
    </row>
    <row r="65" spans="2:9">
      <c r="B65" s="16" t="s">
        <v>250</v>
      </c>
      <c r="C65" s="16"/>
      <c r="E65" s="24"/>
      <c r="F65" s="24"/>
      <c r="G65" s="25"/>
      <c r="H65" s="25"/>
      <c r="I65" s="25"/>
    </row>
    <row r="66" spans="2:9">
      <c r="E66" s="24"/>
      <c r="F66" s="24"/>
      <c r="G66" s="25"/>
      <c r="H66" s="25"/>
      <c r="I66" s="25"/>
    </row>
    <row r="67" spans="2:9">
      <c r="E67" s="24" t="s">
        <v>251</v>
      </c>
      <c r="F67" s="24"/>
      <c r="G67" s="25"/>
      <c r="H67" s="25"/>
      <c r="I67" s="25"/>
    </row>
    <row r="68" spans="2:9" ht="28">
      <c r="E68" s="27" t="s">
        <v>2</v>
      </c>
      <c r="F68" s="28" t="s">
        <v>3</v>
      </c>
      <c r="G68" s="28" t="s">
        <v>252</v>
      </c>
      <c r="H68" s="28" t="s">
        <v>136</v>
      </c>
      <c r="I68" s="28" t="s">
        <v>253</v>
      </c>
    </row>
    <row r="69" spans="2:9">
      <c r="E69" s="274" t="s">
        <v>254</v>
      </c>
      <c r="F69" s="275"/>
      <c r="G69" s="275"/>
      <c r="H69" s="275"/>
      <c r="I69" s="276"/>
    </row>
    <row r="70" spans="2:9">
      <c r="E70" s="11" t="s">
        <v>21</v>
      </c>
      <c r="F70" s="11" t="s">
        <v>22</v>
      </c>
      <c r="G70" s="12">
        <v>1</v>
      </c>
      <c r="H70" s="12">
        <v>5</v>
      </c>
      <c r="I70" s="12" t="s">
        <v>32</v>
      </c>
    </row>
    <row r="71" spans="2:9">
      <c r="E71" s="11" t="s">
        <v>206</v>
      </c>
      <c r="F71" s="11" t="s">
        <v>174</v>
      </c>
      <c r="G71" s="29">
        <v>2</v>
      </c>
      <c r="H71" s="12">
        <v>10</v>
      </c>
      <c r="I71" s="12" t="s">
        <v>32</v>
      </c>
    </row>
    <row r="72" spans="2:9">
      <c r="E72" s="11" t="s">
        <v>207</v>
      </c>
      <c r="F72" s="11" t="s">
        <v>176</v>
      </c>
      <c r="G72" s="29">
        <v>2</v>
      </c>
      <c r="H72" s="12">
        <v>10</v>
      </c>
      <c r="I72" s="12" t="s">
        <v>32</v>
      </c>
    </row>
    <row r="73" spans="2:9">
      <c r="E73" s="11" t="s">
        <v>255</v>
      </c>
      <c r="F73" s="11" t="s">
        <v>188</v>
      </c>
      <c r="G73" s="12">
        <v>1</v>
      </c>
      <c r="H73" s="12">
        <v>5</v>
      </c>
      <c r="I73" s="12" t="s">
        <v>32</v>
      </c>
    </row>
    <row r="74" spans="2:9">
      <c r="E74" s="11" t="s">
        <v>256</v>
      </c>
      <c r="F74" s="11" t="s">
        <v>190</v>
      </c>
      <c r="G74" s="12">
        <v>1</v>
      </c>
      <c r="H74" s="12">
        <v>5</v>
      </c>
      <c r="I74" s="12" t="s">
        <v>32</v>
      </c>
    </row>
    <row r="75" spans="2:9">
      <c r="E75" s="274" t="s">
        <v>257</v>
      </c>
      <c r="F75" s="275"/>
      <c r="G75" s="275"/>
      <c r="H75" s="275"/>
      <c r="I75" s="276"/>
    </row>
    <row r="76" spans="2:9">
      <c r="E76" s="30" t="s">
        <v>106</v>
      </c>
      <c r="F76" s="30" t="s">
        <v>107</v>
      </c>
      <c r="G76" s="29">
        <v>2</v>
      </c>
      <c r="H76" s="29">
        <v>10</v>
      </c>
      <c r="I76" s="12" t="s">
        <v>20</v>
      </c>
    </row>
    <row r="77" spans="2:9">
      <c r="E77" s="11" t="s">
        <v>258</v>
      </c>
      <c r="F77" s="11" t="s">
        <v>163</v>
      </c>
      <c r="G77" s="29">
        <v>2</v>
      </c>
      <c r="H77" s="29">
        <v>10</v>
      </c>
      <c r="I77" s="12" t="s">
        <v>20</v>
      </c>
    </row>
    <row r="78" spans="2:9">
      <c r="E78" s="11" t="s">
        <v>120</v>
      </c>
      <c r="F78" s="11" t="s">
        <v>177</v>
      </c>
      <c r="G78" s="29">
        <v>2</v>
      </c>
      <c r="H78" s="29">
        <v>10</v>
      </c>
      <c r="I78" s="12" t="s">
        <v>20</v>
      </c>
    </row>
    <row r="79" spans="2:9">
      <c r="E79" s="11" t="s">
        <v>178</v>
      </c>
      <c r="F79" s="11" t="s">
        <v>109</v>
      </c>
      <c r="G79" s="29">
        <v>2</v>
      </c>
      <c r="H79" s="29">
        <v>10</v>
      </c>
      <c r="I79" s="12" t="s">
        <v>20</v>
      </c>
    </row>
    <row r="80" spans="2:9">
      <c r="E80" s="11" t="s">
        <v>110</v>
      </c>
      <c r="F80" s="11" t="s">
        <v>186</v>
      </c>
      <c r="G80" s="29">
        <v>2</v>
      </c>
      <c r="H80" s="29">
        <v>10</v>
      </c>
      <c r="I80" s="12" t="s">
        <v>20</v>
      </c>
    </row>
    <row r="81" spans="5:9">
      <c r="E81" s="11" t="s">
        <v>183</v>
      </c>
      <c r="F81" s="11" t="s">
        <v>46</v>
      </c>
      <c r="G81" s="29">
        <v>1</v>
      </c>
      <c r="H81" s="12">
        <v>5</v>
      </c>
      <c r="I81" s="12" t="s">
        <v>222</v>
      </c>
    </row>
    <row r="82" spans="5:9">
      <c r="E82" s="11" t="s">
        <v>259</v>
      </c>
      <c r="F82" s="11" t="s">
        <v>158</v>
      </c>
      <c r="G82" s="29">
        <v>2</v>
      </c>
      <c r="H82" s="12">
        <v>10</v>
      </c>
      <c r="I82" s="12" t="s">
        <v>222</v>
      </c>
    </row>
    <row r="83" spans="5:9">
      <c r="E83" s="11" t="s">
        <v>224</v>
      </c>
      <c r="F83" s="11" t="s">
        <v>148</v>
      </c>
      <c r="G83" s="29">
        <v>2</v>
      </c>
      <c r="H83" s="12">
        <v>10</v>
      </c>
      <c r="I83" s="12" t="s">
        <v>222</v>
      </c>
    </row>
    <row r="84" spans="5:9">
      <c r="E84" s="11" t="s">
        <v>97</v>
      </c>
      <c r="F84" s="11" t="s">
        <v>149</v>
      </c>
      <c r="G84" s="29">
        <v>2</v>
      </c>
      <c r="H84" s="12">
        <v>10</v>
      </c>
      <c r="I84" s="12" t="s">
        <v>222</v>
      </c>
    </row>
    <row r="85" spans="5:9">
      <c r="E85" s="11" t="s">
        <v>260</v>
      </c>
      <c r="F85" s="11" t="s">
        <v>151</v>
      </c>
      <c r="G85" s="29">
        <v>2</v>
      </c>
      <c r="H85" s="12">
        <v>10</v>
      </c>
      <c r="I85" s="12" t="s">
        <v>222</v>
      </c>
    </row>
    <row r="86" spans="5:9">
      <c r="E86" s="31" t="s">
        <v>99</v>
      </c>
      <c r="F86" s="31" t="s">
        <v>159</v>
      </c>
      <c r="G86" s="29">
        <v>2</v>
      </c>
      <c r="H86" s="29">
        <v>10</v>
      </c>
      <c r="I86" s="12" t="s">
        <v>222</v>
      </c>
    </row>
    <row r="87" spans="5:9">
      <c r="E87" s="31" t="s">
        <v>100</v>
      </c>
      <c r="F87" s="11" t="s">
        <v>101</v>
      </c>
      <c r="G87" s="29">
        <v>2</v>
      </c>
      <c r="H87" s="29">
        <v>10</v>
      </c>
      <c r="I87" s="12" t="s">
        <v>222</v>
      </c>
    </row>
    <row r="88" spans="5:9">
      <c r="E88" s="11" t="s">
        <v>167</v>
      </c>
      <c r="F88" s="31" t="s">
        <v>168</v>
      </c>
      <c r="G88" s="29">
        <v>1</v>
      </c>
      <c r="H88" s="12">
        <v>5</v>
      </c>
      <c r="I88" s="12" t="s">
        <v>212</v>
      </c>
    </row>
    <row r="89" spans="5:9">
      <c r="E89" s="274" t="s">
        <v>261</v>
      </c>
      <c r="F89" s="275"/>
      <c r="G89" s="275"/>
      <c r="H89" s="275"/>
      <c r="I89" s="276"/>
    </row>
    <row r="90" spans="5:9">
      <c r="E90" s="32" t="s">
        <v>184</v>
      </c>
      <c r="F90" s="31" t="s">
        <v>226</v>
      </c>
      <c r="G90" s="29">
        <v>2</v>
      </c>
      <c r="H90" s="29">
        <v>10</v>
      </c>
      <c r="I90" s="13" t="s">
        <v>222</v>
      </c>
    </row>
    <row r="91" spans="5:9" ht="28">
      <c r="E91" s="11" t="s">
        <v>191</v>
      </c>
      <c r="F91" s="11" t="s">
        <v>192</v>
      </c>
      <c r="G91" s="29">
        <v>1</v>
      </c>
      <c r="H91" s="12">
        <v>5</v>
      </c>
      <c r="I91" s="12" t="s">
        <v>222</v>
      </c>
    </row>
    <row r="92" spans="5:9" ht="28">
      <c r="E92" s="11" t="s">
        <v>262</v>
      </c>
      <c r="F92" s="11" t="s">
        <v>194</v>
      </c>
      <c r="G92" s="29">
        <v>1</v>
      </c>
      <c r="H92" s="12">
        <v>5</v>
      </c>
      <c r="I92" s="12" t="s">
        <v>222</v>
      </c>
    </row>
    <row r="93" spans="5:9">
      <c r="E93" s="11" t="s">
        <v>171</v>
      </c>
      <c r="F93" s="11" t="s">
        <v>172</v>
      </c>
      <c r="G93" s="29">
        <v>2</v>
      </c>
      <c r="H93" s="12">
        <v>10</v>
      </c>
      <c r="I93" s="12" t="s">
        <v>222</v>
      </c>
    </row>
    <row r="94" spans="5:9">
      <c r="E94" s="11" t="s">
        <v>179</v>
      </c>
      <c r="F94" s="11" t="s">
        <v>180</v>
      </c>
      <c r="G94" s="29">
        <v>2</v>
      </c>
      <c r="H94" s="12">
        <v>10</v>
      </c>
      <c r="I94" s="12" t="s">
        <v>222</v>
      </c>
    </row>
    <row r="95" spans="5:9" ht="28">
      <c r="E95" s="11" t="s">
        <v>230</v>
      </c>
      <c r="F95" s="11" t="s">
        <v>153</v>
      </c>
      <c r="G95" s="29">
        <v>2</v>
      </c>
      <c r="H95" s="12">
        <v>10</v>
      </c>
      <c r="I95" s="12" t="s">
        <v>222</v>
      </c>
    </row>
    <row r="96" spans="5:9">
      <c r="E96" s="11" t="s">
        <v>231</v>
      </c>
      <c r="F96" s="11" t="s">
        <v>155</v>
      </c>
      <c r="G96" s="29">
        <v>2</v>
      </c>
      <c r="H96" s="12">
        <v>10</v>
      </c>
      <c r="I96" s="12" t="s">
        <v>222</v>
      </c>
    </row>
    <row r="97" spans="5:9">
      <c r="E97" s="11" t="s">
        <v>156</v>
      </c>
      <c r="F97" s="11" t="s">
        <v>157</v>
      </c>
      <c r="G97" s="29">
        <v>2</v>
      </c>
      <c r="H97" s="12">
        <v>10</v>
      </c>
      <c r="I97" s="12" t="s">
        <v>222</v>
      </c>
    </row>
    <row r="98" spans="5:9" ht="28">
      <c r="E98" s="11" t="s">
        <v>129</v>
      </c>
      <c r="F98" s="33" t="s">
        <v>164</v>
      </c>
      <c r="G98" s="29">
        <v>2</v>
      </c>
      <c r="H98" s="29">
        <v>10</v>
      </c>
      <c r="I98" s="13" t="s">
        <v>219</v>
      </c>
    </row>
    <row r="99" spans="5:9">
      <c r="E99" s="11" t="s">
        <v>121</v>
      </c>
      <c r="F99" s="33" t="s">
        <v>165</v>
      </c>
      <c r="G99" s="29">
        <v>2</v>
      </c>
      <c r="H99" s="29">
        <v>10</v>
      </c>
      <c r="I99" s="13" t="s">
        <v>219</v>
      </c>
    </row>
    <row r="100" spans="5:9" ht="28">
      <c r="E100" s="11" t="s">
        <v>169</v>
      </c>
      <c r="F100" s="33" t="s">
        <v>170</v>
      </c>
      <c r="G100" s="29">
        <v>2</v>
      </c>
      <c r="H100" s="29">
        <v>10</v>
      </c>
      <c r="I100" s="13" t="s">
        <v>219</v>
      </c>
    </row>
    <row r="101" spans="5:9">
      <c r="E101" s="11" t="s">
        <v>181</v>
      </c>
      <c r="F101" s="33" t="s">
        <v>182</v>
      </c>
      <c r="G101" s="29">
        <v>2</v>
      </c>
      <c r="H101" s="29">
        <v>10</v>
      </c>
      <c r="I101" s="13" t="s">
        <v>219</v>
      </c>
    </row>
  </sheetData>
  <sortState ref="E29:H36">
    <sortCondition ref="E29:E36"/>
  </sortState>
  <mergeCells count="9">
    <mergeCell ref="E62:I62"/>
    <mergeCell ref="E69:I69"/>
    <mergeCell ref="E75:I75"/>
    <mergeCell ref="E89:I89"/>
    <mergeCell ref="B4:J4"/>
    <mergeCell ref="B11:J11"/>
    <mergeCell ref="B17:J17"/>
    <mergeCell ref="B22:J22"/>
    <mergeCell ref="B43:J43"/>
  </mergeCells>
  <hyperlinks>
    <hyperlink ref="B2" r:id="rId1"/>
  </hyperlinks>
  <pageMargins left="0.70866141732283505" right="0.70866141732283505" top="0.74803149606299202" bottom="0.74803149606299202" header="0.31496062992126" footer="0.31496062992126"/>
  <pageSetup paperSize="9" scale="28"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Study Plan Template</vt:lpstr>
      <vt:lpstr>Study Progression Schedule </vt:lpstr>
      <vt:lpstr>Study Progression Schedule (2)</vt:lpstr>
      <vt:lpstr>Course Enrolment Plan (BSCE)</vt:lpstr>
      <vt:lpstr>Course Enrolment Plan (BSCE1)</vt:lpstr>
      <vt:lpstr>Course Enrolment Plan (BSCE2)</vt:lpstr>
      <vt:lpstr>Course Presentation Schedule</vt:lpstr>
      <vt:lpstr>Study Plan Template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2022-05-30T06:40:21Z</cp:lastPrinted>
  <dcterms:created xsi:type="dcterms:W3CDTF">2022-03-23T04:50:00Z</dcterms:created>
  <dcterms:modified xsi:type="dcterms:W3CDTF">2025-10-23T03:46:57Z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9A3D87F859D640F89E7D20D600BDEC9C</vt:lpwstr>
  </property>
  <property fmtid="{D5CDD505-2E9C-101B-9397-08002B2CF9AE}" pid="3" name="KSOProductBuildVer">
    <vt:lpwstr>1033-11.2.0.11130</vt:lpwstr>
  </property>
</Properties>
</file>