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N&amp;HS\"/>
    </mc:Choice>
  </mc:AlternateContent>
  <bookViews>
    <workbookView xWindow="-120" yWindow="-120" windowWidth="29040" windowHeight="1584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 1" sheetId="14" r:id="rId4"/>
    <sheet name="Course Enrolment Guide 科目註冊指引 2" sheetId="8" r:id="rId5"/>
    <sheet name="Recom'd Crs Plan_ 建議科目註冊計劃 P1" sheetId="12" r:id="rId6"/>
    <sheet name="Recom'd Crs Plan_ 建議科目註冊計劃 P2" sheetId="13" r:id="rId7"/>
    <sheet name="BNURS1_Study Plan 學業規劃表 " sheetId="4" r:id="rId8"/>
    <sheet name="BNURS2_Study Plan 學業規劃表 2" sheetId="15" r:id="rId9"/>
  </sheets>
  <definedNames>
    <definedName name="_xlnm._FilterDatabase" localSheetId="7" hidden="1">'BNURS1_Study Plan 學業規劃表 '!$A$1:$P$23</definedName>
    <definedName name="_xlnm._FilterDatabase" localSheetId="8" hidden="1">'BNURS2_Study Plan 學業規劃表 2'!$A$1:$P$21</definedName>
    <definedName name="_xlnm._FilterDatabase" localSheetId="5" hidden="1">'Recom''d Crs Plan_ 建議科目註冊計劃 P1'!$B$3:$K$17</definedName>
    <definedName name="_xlnm._FilterDatabase" localSheetId="6" hidden="1">'Recom''d Crs Plan_ 建議科目註冊計劃 P2'!$B$3:$K$26</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13" i="15" l="1"/>
  <c r="H15" i="4"/>
  <c r="I28" i="13"/>
  <c r="H28" i="13"/>
  <c r="H18" i="13"/>
  <c r="I15" i="13"/>
  <c r="H15" i="13"/>
  <c r="I6" i="13"/>
  <c r="H6" i="13"/>
  <c r="I28" i="12"/>
  <c r="H28" i="12"/>
  <c r="I26" i="12"/>
  <c r="H26" i="12"/>
  <c r="G16" i="13" l="1"/>
  <c r="I18" i="13" s="1"/>
  <c r="G7" i="13"/>
  <c r="I8" i="13" s="1"/>
  <c r="I14" i="12" l="1"/>
  <c r="H14" i="12"/>
  <c r="G15" i="12" l="1"/>
  <c r="I16" i="12" s="1"/>
  <c r="H6" i="12"/>
  <c r="H16" i="12"/>
  <c r="I67" i="6" l="1"/>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71" i="5" l="1"/>
  <c r="I71" i="6"/>
  <c r="I71" i="5"/>
  <c r="H71" i="6"/>
  <c r="I6" i="12" l="1"/>
  <c r="G7" i="12" s="1"/>
  <c r="I8" i="12" s="1"/>
</calcChain>
</file>

<file path=xl/sharedStrings.xml><?xml version="1.0" encoding="utf-8"?>
<sst xmlns="http://schemas.openxmlformats.org/spreadsheetml/2006/main" count="566" uniqueCount="192">
  <si>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</si>
  <si>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</si>
  <si>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</si>
  <si>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</si>
  <si>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</si>
  <si>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</si>
  <si>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</si>
  <si>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</si>
  <si>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</si>
  <si>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</si>
  <si>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</si>
  <si>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</si>
  <si>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</si>
  <si>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</si>
  <si>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</si>
  <si>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</si>
  <si>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</si>
  <si>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</si>
  <si>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</si>
  <si>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</si>
  <si>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</si>
  <si>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</si>
  <si>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</si>
  <si>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</si>
  <si>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</si>
  <si>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</si>
  <si>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</si>
  <si>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</si>
  <si>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</si>
  <si>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</si>
  <si>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</si>
  <si>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</si>
  <si>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</si>
  <si>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</si>
  <si>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</si>
  <si>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</si>
  <si>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</si>
  <si>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</si>
  <si>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</si>
  <si>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</si>
  <si>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</si>
  <si>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</si>
  <si>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</si>
  <si>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</si>
  <si>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</si>
  <si>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</si>
  <si>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</si>
  <si>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</si>
  <si>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</si>
  <si>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</si>
  <si>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</si>
  <si>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</si>
  <si>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</si>
  <si>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</si>
  <si>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</si>
  <si>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</si>
  <si>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</si>
  <si>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</si>
  <si>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</si>
  <si>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</si>
  <si>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</si>
  <si>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</si>
  <si>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</si>
  <si>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</si>
  <si>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</si>
  <si>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</si>
  <si>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</si>
  <si>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</si>
  <si>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</si>
  <si>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</si>
  <si>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</si>
  <si>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</si>
  <si>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</si>
  <si>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</si>
  <si>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</si>
  <si>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</si>
  <si>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</si>
  <si>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</si>
  <si>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</si>
  <si>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</si>
  <si>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</si>
  <si>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</si>
  <si>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</si>
  <si>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</si>
  <si>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</si>
  <si>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</si>
  <si>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</si>
  <si>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</si>
  <si>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</si>
  <si>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</si>
  <si>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</si>
  <si>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</si>
  <si>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</si>
  <si>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</si>
  <si>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</si>
  <si>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</si>
  <si>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</si>
  <si>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</si>
  <si>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</si>
  <si>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</si>
  <si>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</si>
  <si>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</si>
  <si>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</si>
  <si>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</si>
  <si>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</si>
  <si>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</si>
  <si>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</si>
  <si>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</si>
  <si>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</si>
  <si>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</si>
  <si>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</si>
  <si>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</si>
  <si>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</si>
  <si>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</si>
  <si>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RV from previous term(s) 由上一學期帶來的註冊值</t>
  </si>
  <si>
    <t>2nd year of Study 第二修業年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</si>
  <si>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</si>
  <si>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</si>
  <si>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</si>
  <si>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</si>
  <si>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</si>
  <si>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</si>
  <si>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</si>
  <si>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</si>
  <si>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</si>
  <si>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</si>
  <si>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</si>
  <si>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</si>
  <si>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</si>
  <si>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</si>
  <si>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</si>
  <si>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</si>
  <si>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</si>
  <si>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</si>
  <si>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</si>
  <si>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</si>
  <si>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</si>
  <si>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</si>
  <si>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</si>
  <si>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</si>
  <si>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</si>
  <si>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1st year</t>
  </si>
  <si>
    <t>2nd year</t>
  </si>
  <si>
    <t>Autumn Term</t>
  </si>
  <si>
    <t>UNI 2001BEW</t>
  </si>
  <si>
    <t>Effective Communication and Teamwork</t>
  </si>
  <si>
    <t>UNI 3001BEW</t>
  </si>
  <si>
    <t>Entrepreneurial Mindset and Leadership for Sustainability</t>
  </si>
  <si>
    <t>Table 1</t>
  </si>
  <si>
    <t>Course label</t>
  </si>
  <si>
    <t>University Core Courses</t>
  </si>
  <si>
    <t xml:space="preserve">University Core Values </t>
  </si>
  <si>
    <t xml:space="preserve">Social Responsibilities </t>
  </si>
  <si>
    <t xml:space="preserve">Entrepreneurial Mindset and Leadership for Sustainability </t>
  </si>
  <si>
    <t xml:space="preserve">Recommended Course Enrolment Plan 建議科目註冊計劃 </t>
    <phoneticPr fontId="6" type="noConversion"/>
  </si>
  <si>
    <t>University Core Values</t>
    <phoneticPr fontId="6" type="noConversion"/>
  </si>
  <si>
    <t xml:space="preserve">Bachelor of Nursing </t>
    <phoneticPr fontId="6" type="noConversion"/>
  </si>
  <si>
    <t>https://www.hkmu.edu.hk/REG/reg_grad/PR/3CRU_DL_NHS_BNURS.pdf</t>
    <phoneticPr fontId="6" type="noConversion"/>
  </si>
  <si>
    <t>NURS 3405NED</t>
  </si>
  <si>
    <t xml:space="preserve">Health Assessment and Primary Health Care </t>
  </si>
  <si>
    <t>NURS 3403NED</t>
  </si>
  <si>
    <t>Comparative Studies in Health</t>
  </si>
  <si>
    <t>NURS 3404NED</t>
  </si>
  <si>
    <t>Professional Nursing Practice</t>
  </si>
  <si>
    <t>Bachelor of Nursing pathway 2 (BNURS2)</t>
    <phoneticPr fontId="6" type="noConversion"/>
  </si>
  <si>
    <t>BNURS2</t>
    <phoneticPr fontId="6" type="noConversion"/>
  </si>
  <si>
    <t>BNURS1</t>
    <phoneticPr fontId="6" type="noConversion"/>
  </si>
  <si>
    <t>EL</t>
    <phoneticPr fontId="6" type="noConversion"/>
  </si>
  <si>
    <t>nhs_bn@hkmu.edu.hk</t>
  </si>
  <si>
    <t>If you have any questions regarding programme requirements and course enrolment, please contact us for assistance 如有任何關於修課要求及科目註冊的查詢，請跟我們聯絡:</t>
  </si>
  <si>
    <t>Program Administration</t>
  </si>
  <si>
    <t xml:space="preserve">Bachelor of Nursing through Pathway 2 (BNURS2) </t>
  </si>
  <si>
    <t>#</t>
    <phoneticPr fontId="6" type="noConversion"/>
  </si>
  <si>
    <t>#Please check with the course information as provided by the corresponding School</t>
    <phoneticPr fontId="6" type="noConversion"/>
  </si>
  <si>
    <t>UCC</t>
  </si>
  <si>
    <t>School Core Courses</t>
  </si>
  <si>
    <t>Bachelor of Nursing pathway 1 (BNURS1)</t>
  </si>
  <si>
    <t xml:space="preserve">Bachelor of Nursing through Pathway 1 (BNURS1) </t>
  </si>
  <si>
    <r>
      <t>Students have the flexibility to manage their own pace of study when</t>
    </r>
    <r>
      <rPr>
        <sz val="14"/>
        <rFont val="Noto Sans TC"/>
        <family val="2"/>
      </rPr>
      <t xml:space="preserve"> completing the required University Core Courses</t>
    </r>
    <r>
      <rPr>
        <sz val="14"/>
        <rFont val="Noto Sans TC"/>
        <family val="2"/>
        <charset val="136"/>
      </rPr>
      <t>.</t>
    </r>
  </si>
  <si>
    <t>2000 level or above course</t>
  </si>
  <si>
    <t xml:space="preserve">2000-level or above course offered by any School in the University </t>
  </si>
  <si>
    <t>Students with entry through Pathway 1 are advised to pace their study with other required 2000-level or above course offered by any School in HKMU.</t>
  </si>
  <si>
    <t>Students have the flexibility to manage their own pace of study when completing the required University Core Courses.</t>
  </si>
  <si>
    <r>
      <t xml:space="preserve">Complete </t>
    </r>
    <r>
      <rPr>
        <u/>
        <sz val="12"/>
        <rFont val="Calibri"/>
        <family val="2"/>
        <scheme val="minor"/>
      </rPr>
      <t>21</t>
    </r>
    <r>
      <rPr>
        <sz val="12"/>
        <rFont val="Calibri"/>
        <family val="2"/>
        <scheme val="minor"/>
      </rPr>
      <t xml:space="preserve"> credit-units of courses from Table 1 (labelled SCC) </t>
    </r>
    <r>
      <rPr>
        <i/>
        <sz val="12"/>
        <rFont val="Calibri"/>
        <family val="2"/>
        <scheme val="minor"/>
      </rPr>
      <t>完成表1中標記為 SCC的科目，取得21學分</t>
    </r>
  </si>
  <si>
    <r>
      <t xml:space="preserve">Complete </t>
    </r>
    <r>
      <rPr>
        <u/>
        <sz val="12"/>
        <color theme="1"/>
        <rFont val="Calibri"/>
        <family val="2"/>
      </rPr>
      <t>9</t>
    </r>
    <r>
      <rPr>
        <sz val="12"/>
        <color theme="1"/>
        <rFont val="Calibri"/>
        <family val="2"/>
      </rPr>
      <t xml:space="preserve"> credit-units of University Core</t>
    </r>
    <r>
      <rPr>
        <sz val="12"/>
        <rFont val="Calibri"/>
        <family val="2"/>
      </rPr>
      <t xml:space="preserve"> Courses (labelled UCC) </t>
    </r>
    <r>
      <rPr>
        <sz val="12"/>
        <color theme="1"/>
        <rFont val="Calibri"/>
        <family val="2"/>
      </rPr>
      <t>完成 9學分的大學核心科目</t>
    </r>
    <r>
      <rPr>
        <sz val="12"/>
        <rFont val="Calibri"/>
        <family val="2"/>
      </rPr>
      <t xml:space="preserve"> (標記為UCC)</t>
    </r>
    <r>
      <rPr>
        <sz val="12"/>
        <color theme="1"/>
        <rFont val="Calibri"/>
        <family val="2"/>
      </rPr>
      <t xml:space="preserve"> </t>
    </r>
    <r>
      <rPr>
        <sz val="12"/>
        <rFont val="Calibri"/>
        <family val="2"/>
      </rPr>
      <t>^</t>
    </r>
  </si>
  <si>
    <r>
      <t xml:space="preserve">Complete 3 credit-units of </t>
    </r>
    <r>
      <rPr>
        <sz val="12"/>
        <rFont val="Calibri"/>
        <family val="2"/>
        <scheme val="minor"/>
      </rPr>
      <t>2000-</t>
    </r>
    <r>
      <rPr>
        <sz val="12"/>
        <color theme="1"/>
        <rFont val="Calibri"/>
        <family val="2"/>
        <scheme val="minor"/>
      </rPr>
      <t>l</t>
    </r>
    <r>
      <rPr>
        <sz val="12"/>
        <rFont val="Calibri"/>
        <family val="2"/>
        <scheme val="minor"/>
      </rPr>
      <t>evel or above</t>
    </r>
    <r>
      <rPr>
        <sz val="12"/>
        <color theme="1"/>
        <rFont val="Calibri"/>
        <family val="2"/>
        <scheme val="minor"/>
      </rPr>
      <t xml:space="preserve"> </t>
    </r>
    <r>
      <rPr>
        <sz val="12"/>
        <rFont val="Calibri"/>
        <family val="2"/>
        <scheme val="minor"/>
      </rPr>
      <t>courses from</t>
    </r>
    <r>
      <rPr>
        <sz val="12"/>
        <color theme="1"/>
        <rFont val="Calibri"/>
        <family val="2"/>
        <scheme val="minor"/>
      </rPr>
      <t xml:space="preserve"> Table 1 (labelled</t>
    </r>
    <r>
      <rPr>
        <sz val="12"/>
        <rFont val="Calibri"/>
        <family val="2"/>
        <scheme val="minor"/>
      </rPr>
      <t xml:space="preserve"> EL)  - choose 1 course 從大學任何學院</t>
    </r>
    <r>
      <rPr>
        <sz val="12"/>
        <color theme="1"/>
        <rFont val="Calibri"/>
        <family val="2"/>
        <scheme val="minor"/>
      </rPr>
      <t>2000Level</t>
    </r>
    <r>
      <rPr>
        <sz val="12"/>
        <rFont val="Calibri"/>
        <family val="2"/>
        <scheme val="minor"/>
      </rPr>
      <t>或以上選修科目（標記為 EL）中，取得 3 學分 - 選擇 1個學科</t>
    </r>
  </si>
  <si>
    <t>2000-level or above course</t>
  </si>
  <si>
    <t>^ Students have the flexibility to manage their own pace of study when completing the required University Core Courses</t>
  </si>
  <si>
    <t>SCC</t>
  </si>
  <si>
    <t>University Elective Course</t>
  </si>
  <si>
    <r>
      <rPr>
        <sz val="12"/>
        <rFont val="Calibri"/>
        <family val="2"/>
        <scheme val="minor"/>
      </rPr>
      <t xml:space="preserve">Complete </t>
    </r>
    <r>
      <rPr>
        <u/>
        <sz val="12"/>
        <rFont val="Calibri"/>
        <family val="2"/>
        <scheme val="minor"/>
      </rPr>
      <t>21</t>
    </r>
    <r>
      <rPr>
        <sz val="12"/>
        <rFont val="Calibri"/>
        <family val="2"/>
        <scheme val="minor"/>
      </rPr>
      <t xml:space="preserve"> credit-units of courses from Table 1 (labelled SCC) </t>
    </r>
    <r>
      <rPr>
        <i/>
        <sz val="12"/>
        <rFont val="Calibri"/>
        <family val="2"/>
        <scheme val="minor"/>
      </rPr>
      <t>完成表1中標記為SCC的科目，取得21學分</t>
    </r>
  </si>
  <si>
    <r>
      <t xml:space="preserve">Complete </t>
    </r>
    <r>
      <rPr>
        <u/>
        <sz val="12"/>
        <rFont val="Calibri"/>
        <family val="2"/>
      </rPr>
      <t>9</t>
    </r>
    <r>
      <rPr>
        <sz val="12"/>
        <rFont val="Calibri"/>
        <family val="2"/>
      </rPr>
      <t xml:space="preserve"> credit-units of University Core Courses (labelled UCC) 完成 9學分的大學核心科目 (標記爲UCC)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</si>
</sst>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9">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font>
    <font>
      <sz val="12"/>
      <name val="Times New Roman"/>
      <family val="1"/>
    </font>
    <font>
      <sz val="10"/>
      <name val="Calibri"/>
      <family val="2"/>
      <scheme val="minor"/>
    </font>
    <font>
      <sz val="12"/>
      <name val="Calibri"/>
      <family val="2"/>
    </font>
    <font>
      <sz val="14"/>
      <name val="Noto Sans TC"/>
      <family val="2"/>
      <charset val="136"/>
    </font>
    <font>
      <sz val="14"/>
      <name val="Noto Sans TC"/>
      <family val="2"/>
    </font>
    <font>
      <u/>
      <sz val="12"/>
      <name val="Calibri"/>
      <family val="2"/>
      <scheme val="minor"/>
    </font>
    <font>
      <i/>
      <sz val="12"/>
      <name val="Calibri"/>
      <family val="2"/>
      <scheme val="minor"/>
    </font>
    <font>
      <u/>
      <sz val="12"/>
      <name val="Calibri"/>
      <family val="2"/>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style="medium">
        <color indexed="64"/>
      </left>
      <right/>
      <top/>
      <bottom/>
      <diagonal/>
    </border>
    <border>
      <left/>
      <right/>
      <top style="medium">
        <color indexed="64"/>
      </top>
      <bottom/>
      <diagonal/>
    </border>
    <border>
      <left style="medium">
        <color indexed="64"/>
      </left>
      <right/>
      <top style="medium">
        <color indexed="64"/>
      </top>
      <bottom/>
      <diagonal/>
    </border>
  </borders>
  <cellStyleXfs count="2">
    <xf numFmtId="0" fontId="0" fillId="0" borderId="0"/>
    <xf numFmtId="0" fontId="20" fillId="0" borderId="0" applyNumberFormat="0" applyFill="0" applyBorder="0" applyAlignment="0" applyProtection="0"/>
  </cellStyleXfs>
  <cellXfs count="262">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9" fillId="0" borderId="0" xfId="0" applyFont="1" applyFill="1"/>
    <xf numFmtId="0" fontId="4" fillId="0" borderId="0" xfId="0" applyFont="1" applyFill="1"/>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0" xfId="0" applyFont="1"/>
    <xf numFmtId="0" fontId="16" fillId="0" borderId="4" xfId="0" applyFont="1" applyFill="1" applyBorder="1" applyAlignment="1">
      <alignment vertical="center"/>
    </xf>
    <xf numFmtId="0" fontId="16" fillId="0" borderId="5" xfId="0" applyFont="1" applyFill="1" applyBorder="1" applyAlignment="1">
      <alignment vertical="center" wrapText="1"/>
    </xf>
    <xf numFmtId="0" fontId="4" fillId="0" borderId="1" xfId="0" applyFont="1" applyBorder="1"/>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6" fillId="0" borderId="1" xfId="0" applyFont="1" applyBorder="1" applyAlignment="1">
      <alignment vertical="center"/>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4" fillId="0" borderId="0" xfId="0" applyFont="1" applyBorder="1"/>
    <xf numFmtId="0" fontId="17" fillId="0" borderId="0" xfId="0" applyFont="1"/>
    <xf numFmtId="0" fontId="16" fillId="0" borderId="1" xfId="0" applyFont="1" applyFill="1" applyBorder="1" applyAlignment="1">
      <alignment vertical="center" wrapText="1"/>
    </xf>
    <xf numFmtId="0" fontId="4" fillId="0" borderId="0" xfId="0" applyFont="1" applyFill="1" applyBorder="1"/>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Fill="1" applyAlignment="1">
      <alignment vertical="center"/>
    </xf>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15" fillId="3" borderId="0" xfId="0" applyFont="1" applyFill="1" applyAlignment="1">
      <alignment wrapText="1"/>
    </xf>
    <xf numFmtId="0" fontId="15" fillId="0" borderId="0" xfId="0" applyFont="1" applyFill="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Fill="1" applyAlignment="1">
      <alignment vertical="center" wrapText="1"/>
    </xf>
    <xf numFmtId="0" fontId="4" fillId="0" borderId="14" xfId="0" applyFont="1" applyFill="1" applyBorder="1"/>
    <xf numFmtId="0" fontId="29" fillId="0" borderId="12" xfId="0" applyFont="1" applyFill="1" applyBorder="1"/>
    <xf numFmtId="0" fontId="5" fillId="0" borderId="0" xfId="0" applyFont="1" applyFill="1" applyBorder="1"/>
    <xf numFmtId="0" fontId="18"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5" fillId="0" borderId="0" xfId="0" applyFont="1"/>
    <xf numFmtId="0" fontId="17" fillId="0" borderId="1" xfId="0" applyFont="1" applyBorder="1" applyAlignment="1">
      <alignment vertical="top" wrapText="1"/>
    </xf>
    <xf numFmtId="0" fontId="17" fillId="2" borderId="1" xfId="0" applyFont="1" applyFill="1" applyBorder="1" applyAlignment="1">
      <alignment horizontal="center"/>
    </xf>
    <xf numFmtId="0" fontId="5" fillId="2" borderId="1" xfId="0" applyFont="1" applyFill="1" applyBorder="1" applyAlignment="1">
      <alignment horizontal="center"/>
    </xf>
    <xf numFmtId="0" fontId="4" fillId="6" borderId="1" xfId="0" applyFont="1" applyFill="1" applyBorder="1" applyAlignment="1">
      <alignment vertical="center" wrapText="1"/>
    </xf>
    <xf numFmtId="0" fontId="17" fillId="6" borderId="1" xfId="0" applyFont="1" applyFill="1" applyBorder="1" applyAlignment="1">
      <alignment vertical="center" wrapText="1"/>
    </xf>
    <xf numFmtId="0" fontId="5" fillId="0" borderId="0" xfId="0" applyFont="1"/>
    <xf numFmtId="0" fontId="5" fillId="0" borderId="17" xfId="0" applyFont="1" applyBorder="1" applyAlignment="1">
      <alignment horizontal="center" vertical="center" wrapText="1"/>
    </xf>
    <xf numFmtId="0" fontId="4" fillId="0" borderId="20" xfId="0" applyFont="1" applyBorder="1" applyAlignment="1">
      <alignment horizontal="center" vertical="center" wrapText="1"/>
    </xf>
    <xf numFmtId="0" fontId="17" fillId="0" borderId="1" xfId="0" applyFont="1" applyBorder="1" applyAlignment="1">
      <alignment vertical="center" wrapText="1"/>
    </xf>
    <xf numFmtId="0" fontId="16" fillId="0" borderId="0" xfId="0" applyFont="1" applyAlignment="1">
      <alignment vertical="center"/>
    </xf>
    <xf numFmtId="0" fontId="16" fillId="0" borderId="0" xfId="0" applyFont="1" applyAlignment="1">
      <alignment horizontal="right" vertical="center"/>
    </xf>
    <xf numFmtId="0" fontId="20" fillId="0" borderId="0" xfId="1" applyAlignment="1"/>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9" fillId="0" borderId="23" xfId="0" applyFont="1" applyBorder="1" applyAlignment="1">
      <alignment horizontal="center" vertical="center" wrapText="1"/>
    </xf>
    <xf numFmtId="0" fontId="16" fillId="3" borderId="1" xfId="0" applyFont="1" applyFill="1" applyBorder="1" applyAlignment="1">
      <alignment vertical="center" wrapText="1"/>
    </xf>
    <xf numFmtId="0" fontId="9" fillId="0" borderId="2" xfId="0" applyFont="1" applyBorder="1" applyAlignment="1">
      <alignment vertical="center" wrapText="1"/>
    </xf>
    <xf numFmtId="0" fontId="9" fillId="0" borderId="9" xfId="0" applyFont="1" applyBorder="1" applyAlignment="1">
      <alignment vertical="center" wrapText="1"/>
    </xf>
    <xf numFmtId="0" fontId="9" fillId="0" borderId="3" xfId="0" applyFont="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17" fillId="5" borderId="1" xfId="0" applyFont="1" applyFill="1" applyBorder="1" applyAlignment="1">
      <alignment horizontal="left" vertical="center"/>
    </xf>
    <xf numFmtId="0" fontId="4" fillId="0" borderId="4" xfId="0" applyFont="1" applyBorder="1"/>
    <xf numFmtId="0" fontId="4" fillId="0" borderId="5" xfId="0" applyFont="1" applyBorder="1"/>
    <xf numFmtId="0" fontId="4" fillId="0" borderId="6" xfId="0" applyFont="1" applyBorder="1"/>
    <xf numFmtId="0" fontId="4" fillId="0" borderId="6" xfId="0" applyFont="1" applyFill="1" applyBorder="1" applyAlignment="1">
      <alignment horizontal="center" vertical="center"/>
    </xf>
    <xf numFmtId="0" fontId="31" fillId="2" borderId="0" xfId="0" applyFont="1" applyFill="1"/>
    <xf numFmtId="0" fontId="16" fillId="5" borderId="1" xfId="0" applyFont="1" applyFill="1" applyBorder="1" applyAlignment="1">
      <alignment horizontal="left" vertical="center"/>
    </xf>
    <xf numFmtId="0" fontId="32" fillId="0" borderId="13" xfId="0" applyFont="1" applyFill="1" applyBorder="1"/>
    <xf numFmtId="0" fontId="16" fillId="0" borderId="0" xfId="0" applyFont="1" applyFill="1" applyBorder="1"/>
    <xf numFmtId="0" fontId="16" fillId="2" borderId="5" xfId="0" applyFont="1" applyFill="1" applyBorder="1" applyAlignment="1">
      <alignment horizontal="center" vertical="center" wrapText="1"/>
    </xf>
    <xf numFmtId="0" fontId="0" fillId="2" borderId="0" xfId="0" applyFill="1"/>
    <xf numFmtId="0" fontId="5" fillId="0" borderId="19"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17" xfId="0" applyFont="1" applyBorder="1" applyAlignment="1">
      <alignment horizontal="center" vertical="center" wrapText="1"/>
    </xf>
    <xf numFmtId="0" fontId="16" fillId="0" borderId="25" xfId="0" applyFont="1" applyBorder="1" applyAlignment="1">
      <alignment horizontal="center" vertical="center" wrapText="1"/>
    </xf>
    <xf numFmtId="0" fontId="16" fillId="0" borderId="21" xfId="0" applyFont="1" applyBorder="1" applyAlignment="1">
      <alignment horizontal="center" vertical="center" wrapText="1"/>
    </xf>
    <xf numFmtId="0" fontId="4" fillId="0" borderId="26" xfId="0" applyFont="1" applyBorder="1"/>
    <xf numFmtId="0" fontId="16" fillId="0" borderId="27" xfId="0" applyFont="1" applyBorder="1" applyAlignment="1">
      <alignment horizontal="center" vertical="center" wrapText="1"/>
    </xf>
    <xf numFmtId="0" fontId="16" fillId="2" borderId="4" xfId="0" applyFont="1" applyFill="1" applyBorder="1" applyAlignment="1">
      <alignment horizontal="left"/>
    </xf>
    <xf numFmtId="0" fontId="9" fillId="0" borderId="0" xfId="0" applyFont="1" applyFill="1" applyBorder="1"/>
    <xf numFmtId="0" fontId="16" fillId="0" borderId="20" xfId="0" applyFont="1" applyBorder="1" applyAlignment="1">
      <alignment horizontal="center" vertical="center" wrapText="1"/>
    </xf>
    <xf numFmtId="0" fontId="33" fillId="0" borderId="18" xfId="0" applyFont="1" applyBorder="1" applyAlignment="1">
      <alignment horizontal="center" vertical="center" wrapText="1"/>
    </xf>
    <xf numFmtId="0" fontId="33" fillId="0" borderId="20" xfId="0" applyFont="1" applyBorder="1" applyAlignment="1">
      <alignment horizontal="center" vertical="center" wrapText="1"/>
    </xf>
    <xf numFmtId="0" fontId="33" fillId="2" borderId="4" xfId="0" applyFont="1" applyFill="1" applyBorder="1" applyAlignment="1">
      <alignment horizontal="left"/>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0" fillId="0" borderId="0" xfId="1" applyAlignment="1">
      <alignment vertical="center"/>
    </xf>
    <xf numFmtId="0" fontId="0" fillId="0" borderId="0" xfId="0" applyAlignment="1">
      <alignment vertical="center"/>
    </xf>
    <xf numFmtId="0" fontId="14" fillId="0" borderId="0" xfId="0" applyFont="1" applyAlignment="1">
      <alignment horizontal="left" wrapText="1"/>
    </xf>
    <xf numFmtId="0" fontId="14" fillId="0" borderId="0" xfId="0" applyFont="1" applyAlignment="1">
      <alignment horizontal="left"/>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34" fillId="0" borderId="4" xfId="0" applyFont="1" applyBorder="1" applyAlignment="1">
      <alignment horizontal="left"/>
    </xf>
    <xf numFmtId="0" fontId="34" fillId="0" borderId="5" xfId="0" applyFont="1" applyBorder="1" applyAlignment="1">
      <alignment horizontal="left"/>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19"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9" fillId="0" borderId="21" xfId="0" applyFont="1" applyBorder="1" applyAlignment="1">
      <alignment horizontal="center"/>
    </xf>
    <xf numFmtId="0" fontId="9" fillId="0" borderId="22" xfId="0" applyFont="1" applyBorder="1" applyAlignment="1">
      <alignment horizontal="center"/>
    </xf>
    <xf numFmtId="0" fontId="9" fillId="0" borderId="19" xfId="0" applyFont="1" applyBorder="1" applyAlignment="1">
      <alignment horizont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F370642F-C1B3-4199-AD53-B7E4C14D15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0"/>
          <a:ext cx="2603342" cy="8232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NHS_BNURS.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hyperlink" Target="https://www.hkmu.edu.hk/REG/reg_grad/PR/3CRU_DL_NHS_BNURS.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2.xml"/><Relationship Id="rId4"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65" customHeight="1">
      <c r="A4" s="8"/>
      <c r="B4" s="234" t="s">
        <v>5</v>
      </c>
      <c r="C4" s="28" t="s">
        <v>25</v>
      </c>
      <c r="D4" s="28" t="s">
        <v>26</v>
      </c>
      <c r="E4" s="29">
        <v>1</v>
      </c>
      <c r="F4" s="29">
        <v>5</v>
      </c>
      <c r="G4" s="29">
        <v>5</v>
      </c>
      <c r="H4" s="29"/>
      <c r="I4" s="29"/>
      <c r="J4" s="19"/>
      <c r="K4" s="1" t="s">
        <v>71</v>
      </c>
    </row>
    <row r="5" spans="1:11">
      <c r="A5" s="8"/>
      <c r="B5" s="235"/>
      <c r="C5" s="14" t="s">
        <v>20</v>
      </c>
      <c r="D5" s="14" t="s">
        <v>18</v>
      </c>
      <c r="E5" s="30">
        <v>1</v>
      </c>
      <c r="F5" s="30">
        <v>5</v>
      </c>
      <c r="G5" s="30">
        <v>5</v>
      </c>
      <c r="H5" s="30"/>
      <c r="I5" s="30"/>
      <c r="J5" s="13"/>
      <c r="K5" s="1" t="s">
        <v>71</v>
      </c>
    </row>
    <row r="6" spans="1:11">
      <c r="A6" s="8"/>
      <c r="B6" s="235"/>
      <c r="C6" s="50" t="s">
        <v>31</v>
      </c>
      <c r="D6" s="51" t="s">
        <v>32</v>
      </c>
      <c r="E6" s="52">
        <v>2</v>
      </c>
      <c r="F6" s="52">
        <v>10</v>
      </c>
      <c r="G6" s="52">
        <v>5</v>
      </c>
      <c r="H6" s="31"/>
      <c r="I6" s="31"/>
      <c r="J6" s="13"/>
      <c r="K6" s="1" t="s">
        <v>71</v>
      </c>
    </row>
    <row r="7" spans="1:11">
      <c r="A7" s="8"/>
      <c r="B7" s="235"/>
      <c r="C7" s="32"/>
      <c r="D7" s="32"/>
      <c r="E7" s="31"/>
      <c r="F7" s="31"/>
      <c r="G7" s="31"/>
      <c r="H7" s="31">
        <f>SUM(F4:F7)</f>
        <v>20</v>
      </c>
      <c r="I7" s="31">
        <f>SUM(G4:G7)</f>
        <v>15</v>
      </c>
      <c r="J7" s="13"/>
      <c r="K7" s="1"/>
    </row>
    <row r="8" spans="1:11">
      <c r="A8" s="8"/>
      <c r="B8" s="236" t="s">
        <v>6</v>
      </c>
      <c r="C8" s="9"/>
      <c r="D8" s="32" t="s">
        <v>21</v>
      </c>
      <c r="E8" s="61"/>
      <c r="F8" s="61"/>
      <c r="G8" s="31">
        <v>5</v>
      </c>
      <c r="H8" s="31"/>
      <c r="I8" s="31"/>
      <c r="J8" s="62"/>
      <c r="K8" s="63"/>
    </row>
    <row r="9" spans="1:11">
      <c r="A9" s="8"/>
      <c r="B9" s="236"/>
      <c r="C9" s="28" t="s">
        <v>28</v>
      </c>
      <c r="D9" s="28" t="s">
        <v>27</v>
      </c>
      <c r="E9" s="29">
        <v>1</v>
      </c>
      <c r="F9" s="29">
        <v>5</v>
      </c>
      <c r="G9" s="29">
        <v>5</v>
      </c>
      <c r="H9" s="30"/>
      <c r="I9" s="30"/>
      <c r="J9" s="13"/>
      <c r="K9" s="1" t="s">
        <v>71</v>
      </c>
    </row>
    <row r="10" spans="1:11">
      <c r="A10" s="8"/>
      <c r="B10" s="236"/>
      <c r="C10" s="14" t="s">
        <v>35</v>
      </c>
      <c r="D10" s="14" t="s">
        <v>37</v>
      </c>
      <c r="E10" s="30">
        <v>1</v>
      </c>
      <c r="F10" s="30">
        <v>5</v>
      </c>
      <c r="G10" s="30">
        <v>5</v>
      </c>
      <c r="H10" s="30"/>
      <c r="I10" s="30"/>
      <c r="J10" s="13"/>
      <c r="K10" s="1" t="s">
        <v>71</v>
      </c>
    </row>
    <row r="11" spans="1:11">
      <c r="A11" s="8"/>
      <c r="B11" s="236"/>
      <c r="C11" s="14"/>
      <c r="D11" s="14" t="s">
        <v>22</v>
      </c>
      <c r="E11" s="30">
        <v>1</v>
      </c>
      <c r="F11" s="30">
        <v>5</v>
      </c>
      <c r="G11" s="30">
        <v>5</v>
      </c>
      <c r="H11" s="30"/>
      <c r="I11" s="30"/>
      <c r="J11" s="13"/>
      <c r="K11" s="1" t="s">
        <v>24</v>
      </c>
    </row>
    <row r="12" spans="1:11">
      <c r="A12" s="8"/>
      <c r="B12" s="236"/>
      <c r="C12" s="14"/>
      <c r="D12" s="14"/>
      <c r="E12" s="31"/>
      <c r="F12" s="31"/>
      <c r="G12" s="30"/>
      <c r="H12" s="31">
        <f>SUM(F8:F12)</f>
        <v>15</v>
      </c>
      <c r="I12" s="31">
        <f>SUM(G8:G12)</f>
        <v>20</v>
      </c>
      <c r="J12" s="13"/>
      <c r="K12" s="1"/>
    </row>
    <row r="13" spans="1:11">
      <c r="A13" s="8"/>
      <c r="B13" s="236" t="s">
        <v>7</v>
      </c>
      <c r="C13" s="32"/>
      <c r="D13" s="32" t="s">
        <v>21</v>
      </c>
      <c r="E13" s="31"/>
      <c r="F13" s="31"/>
      <c r="G13" s="31">
        <v>0</v>
      </c>
      <c r="H13" s="31"/>
      <c r="I13" s="31"/>
      <c r="J13" s="62"/>
      <c r="K13" s="1"/>
    </row>
    <row r="14" spans="1:11">
      <c r="A14" s="8"/>
      <c r="B14" s="236"/>
      <c r="C14" s="14" t="s">
        <v>44</v>
      </c>
      <c r="D14" s="14" t="s">
        <v>45</v>
      </c>
      <c r="E14" s="30">
        <v>1</v>
      </c>
      <c r="F14" s="30">
        <v>5</v>
      </c>
      <c r="G14" s="30">
        <v>5</v>
      </c>
      <c r="H14" s="31"/>
      <c r="I14" s="31"/>
      <c r="J14" s="13"/>
      <c r="K14" s="1" t="s">
        <v>71</v>
      </c>
    </row>
    <row r="15" spans="1:11">
      <c r="A15" s="8"/>
      <c r="B15" s="236"/>
      <c r="C15" s="32"/>
      <c r="D15" s="48"/>
      <c r="E15" s="31"/>
      <c r="F15" s="31"/>
      <c r="G15" s="31"/>
      <c r="H15" s="31">
        <f>SUM(F13:F15)</f>
        <v>5</v>
      </c>
      <c r="I15" s="31">
        <f>SUM(G13:G15)</f>
        <v>5</v>
      </c>
      <c r="J15" s="13"/>
      <c r="K15" s="1"/>
    </row>
    <row r="16" spans="1:11" ht="14.65" customHeight="1">
      <c r="A16" s="8"/>
      <c r="B16" s="33" t="s">
        <v>72</v>
      </c>
      <c r="C16" s="34"/>
      <c r="D16" s="34"/>
      <c r="E16" s="34"/>
      <c r="F16" s="34"/>
      <c r="G16" s="34"/>
      <c r="H16" s="34"/>
      <c r="I16" s="34"/>
      <c r="J16" s="35"/>
      <c r="K16" s="1"/>
    </row>
    <row r="17" spans="1:17">
      <c r="A17" s="8"/>
      <c r="B17" s="237" t="s">
        <v>5</v>
      </c>
      <c r="C17" s="42"/>
      <c r="D17" s="38" t="s">
        <v>21</v>
      </c>
      <c r="E17" s="44"/>
      <c r="F17" s="44"/>
      <c r="G17" s="64">
        <v>0</v>
      </c>
      <c r="H17" s="36"/>
      <c r="I17" s="36"/>
      <c r="J17" s="20"/>
      <c r="K17" s="1"/>
    </row>
    <row r="18" spans="1:17">
      <c r="A18" s="8"/>
      <c r="B18" s="237"/>
      <c r="C18" s="42" t="s">
        <v>33</v>
      </c>
      <c r="D18" s="21" t="s">
        <v>34</v>
      </c>
      <c r="E18" s="44">
        <v>2</v>
      </c>
      <c r="F18" s="44">
        <v>10</v>
      </c>
      <c r="G18" s="44">
        <v>5</v>
      </c>
      <c r="H18" s="36"/>
      <c r="I18" s="36"/>
      <c r="J18" s="20"/>
      <c r="K18" s="1" t="s">
        <v>71</v>
      </c>
    </row>
    <row r="19" spans="1:17">
      <c r="A19" s="8"/>
      <c r="B19" s="233"/>
      <c r="C19" s="42" t="s">
        <v>36</v>
      </c>
      <c r="D19" s="43" t="s">
        <v>38</v>
      </c>
      <c r="E19" s="44">
        <v>1</v>
      </c>
      <c r="F19" s="44">
        <v>5</v>
      </c>
      <c r="G19" s="44">
        <v>5</v>
      </c>
      <c r="H19" s="37"/>
      <c r="I19" s="37"/>
      <c r="J19" s="21"/>
      <c r="K19" s="1" t="s">
        <v>71</v>
      </c>
    </row>
    <row r="20" spans="1:17">
      <c r="A20" s="8"/>
      <c r="B20" s="233"/>
      <c r="C20" s="45" t="s">
        <v>39</v>
      </c>
      <c r="D20" s="53" t="s">
        <v>40</v>
      </c>
      <c r="E20" s="44">
        <v>1</v>
      </c>
      <c r="F20" s="44">
        <v>5</v>
      </c>
      <c r="G20" s="44">
        <v>5</v>
      </c>
      <c r="H20" s="39"/>
      <c r="I20" s="39"/>
      <c r="J20" s="21"/>
      <c r="K20" s="1" t="s">
        <v>71</v>
      </c>
    </row>
    <row r="21" spans="1:17">
      <c r="A21" s="8"/>
      <c r="B21" s="233"/>
      <c r="C21" s="76"/>
      <c r="D21" s="40" t="s">
        <v>22</v>
      </c>
      <c r="E21" s="37">
        <v>1</v>
      </c>
      <c r="F21" s="37">
        <v>5</v>
      </c>
      <c r="G21" s="37">
        <v>5</v>
      </c>
      <c r="H21" s="39"/>
      <c r="I21" s="39"/>
      <c r="J21" s="21"/>
      <c r="K21" s="1" t="s">
        <v>24</v>
      </c>
    </row>
    <row r="22" spans="1:17">
      <c r="A22" s="8"/>
      <c r="B22" s="233"/>
      <c r="C22" s="38"/>
      <c r="D22" s="40"/>
      <c r="E22" s="39"/>
      <c r="F22" s="39"/>
      <c r="G22" s="37"/>
      <c r="H22" s="39">
        <f>SUM(F17:F22)</f>
        <v>25</v>
      </c>
      <c r="I22" s="39">
        <f>SUM(G17:G22)</f>
        <v>20</v>
      </c>
      <c r="J22" s="21"/>
      <c r="K22" s="1"/>
    </row>
    <row r="23" spans="1:17">
      <c r="A23" s="8"/>
      <c r="B23" s="233" t="s">
        <v>6</v>
      </c>
      <c r="C23" s="45"/>
      <c r="D23" s="38" t="s">
        <v>21</v>
      </c>
      <c r="E23" s="64"/>
      <c r="F23" s="64"/>
      <c r="G23" s="64">
        <v>5</v>
      </c>
      <c r="H23" s="39"/>
      <c r="I23" s="39"/>
      <c r="J23" s="21"/>
      <c r="K23" s="1"/>
    </row>
    <row r="24" spans="1:17">
      <c r="A24" s="8"/>
      <c r="B24" s="233"/>
      <c r="C24" s="45" t="s">
        <v>41</v>
      </c>
      <c r="D24" s="35" t="s">
        <v>42</v>
      </c>
      <c r="E24" s="44">
        <v>1</v>
      </c>
      <c r="F24" s="44">
        <v>5</v>
      </c>
      <c r="G24" s="44">
        <v>5</v>
      </c>
      <c r="H24" s="37"/>
      <c r="I24" s="37"/>
      <c r="J24" s="21"/>
      <c r="K24" s="1" t="s">
        <v>71</v>
      </c>
    </row>
    <row r="25" spans="1:17">
      <c r="A25" s="8"/>
      <c r="B25" s="233"/>
      <c r="C25" s="40" t="s">
        <v>73</v>
      </c>
      <c r="D25" s="40" t="s">
        <v>43</v>
      </c>
      <c r="E25" s="37">
        <v>1</v>
      </c>
      <c r="F25" s="37">
        <v>5</v>
      </c>
      <c r="G25" s="37">
        <v>5</v>
      </c>
      <c r="H25" s="39"/>
      <c r="I25" s="39"/>
      <c r="J25" s="21"/>
      <c r="K25" s="1" t="s">
        <v>71</v>
      </c>
    </row>
    <row r="26" spans="1:17">
      <c r="A26" s="8"/>
      <c r="B26" s="233"/>
      <c r="C26" s="40" t="s">
        <v>46</v>
      </c>
      <c r="D26" s="40" t="s">
        <v>47</v>
      </c>
      <c r="E26" s="37">
        <v>1</v>
      </c>
      <c r="F26" s="37">
        <v>5</v>
      </c>
      <c r="G26" s="37">
        <v>5</v>
      </c>
      <c r="H26" s="39">
        <f>SUM(F23:F26)</f>
        <v>15</v>
      </c>
      <c r="I26" s="39">
        <f>SUM(G23:G26)</f>
        <v>20</v>
      </c>
      <c r="J26" s="21"/>
      <c r="K26" s="1" t="s">
        <v>74</v>
      </c>
    </row>
    <row r="27" spans="1:17">
      <c r="A27" s="8"/>
      <c r="B27" s="233" t="s">
        <v>7</v>
      </c>
      <c r="C27" s="38"/>
      <c r="D27" s="49" t="s">
        <v>21</v>
      </c>
      <c r="E27" s="44"/>
      <c r="F27" s="44"/>
      <c r="G27" s="64">
        <v>0</v>
      </c>
      <c r="H27" s="39"/>
      <c r="I27" s="39"/>
      <c r="J27" s="21"/>
      <c r="K27" s="1"/>
    </row>
    <row r="28" spans="1:17">
      <c r="A28" s="8"/>
      <c r="B28" s="233"/>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38" t="s">
        <v>5</v>
      </c>
      <c r="C30" s="14"/>
      <c r="D30" s="78" t="s">
        <v>21</v>
      </c>
      <c r="E30" s="11"/>
      <c r="F30" s="11"/>
      <c r="G30" s="79">
        <v>0</v>
      </c>
      <c r="H30" s="29"/>
      <c r="I30" s="29"/>
      <c r="J30" s="19"/>
      <c r="K30" s="1"/>
      <c r="L30" s="55"/>
      <c r="M30" s="56"/>
      <c r="N30" s="57"/>
      <c r="O30" s="57"/>
      <c r="P30" s="58"/>
      <c r="Q30" s="7"/>
    </row>
    <row r="31" spans="1:17">
      <c r="A31" s="8"/>
      <c r="B31" s="236"/>
      <c r="C31" s="16" t="s">
        <v>48</v>
      </c>
      <c r="D31" s="54" t="s">
        <v>49</v>
      </c>
      <c r="E31" s="11">
        <v>1</v>
      </c>
      <c r="F31" s="11">
        <v>5</v>
      </c>
      <c r="G31" s="11">
        <v>5</v>
      </c>
      <c r="H31" s="30"/>
      <c r="I31" s="30"/>
      <c r="J31" s="13"/>
      <c r="K31" s="1" t="s">
        <v>74</v>
      </c>
      <c r="L31" s="7"/>
      <c r="M31" s="7"/>
      <c r="N31" s="7"/>
      <c r="O31" s="7"/>
      <c r="P31" s="7"/>
      <c r="Q31" s="7"/>
    </row>
    <row r="32" spans="1:17">
      <c r="A32" s="8"/>
      <c r="B32" s="236"/>
      <c r="C32" s="14" t="s">
        <v>56</v>
      </c>
      <c r="D32" s="12" t="s">
        <v>59</v>
      </c>
      <c r="E32" s="11">
        <v>1</v>
      </c>
      <c r="F32" s="11">
        <v>5</v>
      </c>
      <c r="G32" s="11">
        <v>5</v>
      </c>
      <c r="H32" s="31"/>
      <c r="I32" s="31"/>
      <c r="J32" s="13"/>
      <c r="K32" s="1" t="s">
        <v>74</v>
      </c>
      <c r="L32" s="7"/>
      <c r="M32" s="7"/>
      <c r="N32" s="7"/>
      <c r="O32" s="7"/>
      <c r="P32" s="7"/>
      <c r="Q32" s="7"/>
    </row>
    <row r="33" spans="1:17">
      <c r="A33" s="8"/>
      <c r="B33" s="236"/>
      <c r="C33" s="14" t="s">
        <v>57</v>
      </c>
      <c r="D33" s="15" t="s">
        <v>60</v>
      </c>
      <c r="E33" s="11">
        <v>1</v>
      </c>
      <c r="F33" s="11">
        <v>5</v>
      </c>
      <c r="G33" s="11">
        <v>5</v>
      </c>
      <c r="H33" s="31"/>
      <c r="I33" s="31"/>
      <c r="J33" s="13"/>
      <c r="K33" s="1" t="s">
        <v>74</v>
      </c>
      <c r="L33" s="7"/>
      <c r="M33" s="7"/>
      <c r="N33" s="7"/>
      <c r="O33" s="7"/>
      <c r="P33" s="7"/>
      <c r="Q33" s="7"/>
    </row>
    <row r="34" spans="1:17">
      <c r="A34" s="8"/>
      <c r="B34" s="236"/>
      <c r="C34" s="14" t="s">
        <v>62</v>
      </c>
      <c r="D34" s="15" t="s">
        <v>63</v>
      </c>
      <c r="E34" s="11">
        <v>1</v>
      </c>
      <c r="F34" s="11">
        <v>5</v>
      </c>
      <c r="G34" s="18">
        <v>5</v>
      </c>
      <c r="H34" s="31"/>
      <c r="I34" s="31"/>
      <c r="J34" s="13"/>
      <c r="K34" s="1" t="s">
        <v>74</v>
      </c>
      <c r="L34" s="7"/>
      <c r="M34" s="7"/>
      <c r="N34" s="7"/>
      <c r="O34" s="7"/>
      <c r="P34" s="7"/>
      <c r="Q34" s="7"/>
    </row>
    <row r="35" spans="1:17">
      <c r="A35" s="8"/>
      <c r="B35" s="236"/>
      <c r="C35" s="14"/>
      <c r="D35" s="15"/>
      <c r="E35" s="11"/>
      <c r="F35" s="11"/>
      <c r="G35" s="29"/>
      <c r="H35" s="31">
        <f>SUM(F30:F35)</f>
        <v>20</v>
      </c>
      <c r="I35" s="31">
        <f>SUM(G30:G35)</f>
        <v>20</v>
      </c>
      <c r="J35" s="13"/>
      <c r="K35" s="1"/>
      <c r="L35" s="7"/>
      <c r="M35" s="7"/>
      <c r="N35" s="7"/>
      <c r="O35" s="7"/>
      <c r="P35" s="7"/>
      <c r="Q35" s="7"/>
    </row>
    <row r="36" spans="1:17">
      <c r="A36" s="8"/>
      <c r="B36" s="236" t="s">
        <v>6</v>
      </c>
      <c r="C36" s="9"/>
      <c r="D36" s="48" t="s">
        <v>21</v>
      </c>
      <c r="E36" s="31"/>
      <c r="F36" s="31"/>
      <c r="G36" s="31">
        <v>0</v>
      </c>
      <c r="H36" s="30"/>
      <c r="I36" s="30"/>
      <c r="J36" s="13"/>
      <c r="K36" s="1"/>
      <c r="L36" s="7"/>
      <c r="M36" s="7"/>
      <c r="N36" s="7"/>
      <c r="O36" s="7"/>
      <c r="P36" s="7"/>
      <c r="Q36" s="7"/>
    </row>
    <row r="37" spans="1:17">
      <c r="A37" s="8"/>
      <c r="B37" s="236"/>
      <c r="C37" s="14" t="s">
        <v>76</v>
      </c>
      <c r="D37" s="15" t="s">
        <v>54</v>
      </c>
      <c r="E37" s="11">
        <v>1</v>
      </c>
      <c r="F37" s="11">
        <v>5</v>
      </c>
      <c r="G37" s="11">
        <v>5</v>
      </c>
      <c r="H37" s="30"/>
      <c r="I37" s="30"/>
      <c r="J37" s="13"/>
      <c r="K37" s="1" t="s">
        <v>74</v>
      </c>
      <c r="L37" s="7"/>
      <c r="M37" s="7"/>
      <c r="N37" s="7"/>
      <c r="O37" s="7"/>
      <c r="P37" s="7"/>
      <c r="Q37" s="7"/>
    </row>
    <row r="38" spans="1:17">
      <c r="A38" s="8"/>
      <c r="B38" s="236"/>
      <c r="C38" s="9" t="s">
        <v>66</v>
      </c>
      <c r="D38" s="10" t="s">
        <v>67</v>
      </c>
      <c r="E38" s="11">
        <v>1</v>
      </c>
      <c r="F38" s="11">
        <v>5</v>
      </c>
      <c r="G38" s="11">
        <v>5</v>
      </c>
      <c r="H38" s="31"/>
      <c r="I38" s="31"/>
      <c r="J38" s="13"/>
      <c r="K38" s="1" t="s">
        <v>79</v>
      </c>
      <c r="L38" s="7"/>
      <c r="M38" s="7"/>
      <c r="N38" s="7"/>
      <c r="O38" s="7"/>
      <c r="P38" s="7"/>
      <c r="Q38" s="7"/>
    </row>
    <row r="39" spans="1:17">
      <c r="A39" s="8"/>
      <c r="B39" s="236"/>
      <c r="C39" s="9" t="s">
        <v>77</v>
      </c>
      <c r="D39" s="10" t="s">
        <v>70</v>
      </c>
      <c r="E39" s="11">
        <v>1</v>
      </c>
      <c r="F39" s="11">
        <v>5</v>
      </c>
      <c r="G39" s="11">
        <v>5</v>
      </c>
      <c r="H39" s="31"/>
      <c r="I39" s="31"/>
      <c r="J39" s="13"/>
      <c r="K39" s="1" t="s">
        <v>79</v>
      </c>
      <c r="L39" s="7"/>
      <c r="M39" s="7"/>
      <c r="N39" s="7"/>
      <c r="O39" s="7"/>
      <c r="P39" s="7"/>
      <c r="Q39" s="7"/>
    </row>
    <row r="40" spans="1:17">
      <c r="A40" s="8"/>
      <c r="B40" s="236"/>
      <c r="C40" s="9"/>
      <c r="D40" s="81" t="s">
        <v>22</v>
      </c>
      <c r="E40" s="82">
        <v>1</v>
      </c>
      <c r="F40" s="82">
        <v>5</v>
      </c>
      <c r="G40" s="82">
        <v>5</v>
      </c>
      <c r="H40" s="31"/>
      <c r="I40" s="31"/>
      <c r="J40" s="13"/>
      <c r="K40" s="1" t="s">
        <v>24</v>
      </c>
      <c r="L40" s="7"/>
      <c r="M40" s="7"/>
      <c r="N40" s="7"/>
      <c r="O40" s="7"/>
      <c r="P40" s="7"/>
      <c r="Q40" s="7"/>
    </row>
    <row r="41" spans="1:17">
      <c r="A41" s="8"/>
      <c r="B41" s="236"/>
      <c r="C41" s="32"/>
      <c r="D41" s="14"/>
      <c r="E41" s="31"/>
      <c r="F41" s="31"/>
      <c r="G41" s="30"/>
      <c r="H41" s="31">
        <f>SUM(F36:F41)</f>
        <v>20</v>
      </c>
      <c r="I41" s="31">
        <f>SUM(G36:G41)</f>
        <v>20</v>
      </c>
      <c r="J41" s="13"/>
      <c r="K41" s="1"/>
      <c r="L41" s="7"/>
      <c r="M41" s="7"/>
      <c r="N41" s="7"/>
      <c r="O41" s="7"/>
      <c r="P41" s="7"/>
      <c r="Q41" s="7"/>
    </row>
    <row r="42" spans="1:17">
      <c r="A42" s="8"/>
      <c r="B42" s="236" t="s">
        <v>7</v>
      </c>
      <c r="C42" s="32"/>
      <c r="D42" s="32" t="s">
        <v>21</v>
      </c>
      <c r="E42" s="31"/>
      <c r="F42" s="31"/>
      <c r="G42" s="31">
        <v>0</v>
      </c>
      <c r="H42" s="31"/>
      <c r="I42" s="31"/>
      <c r="J42" s="13"/>
      <c r="K42" s="1"/>
      <c r="L42" s="7"/>
      <c r="M42" s="7"/>
      <c r="N42" s="7"/>
      <c r="O42" s="7"/>
      <c r="P42" s="7"/>
      <c r="Q42" s="7"/>
    </row>
    <row r="43" spans="1:17">
      <c r="A43" s="8"/>
      <c r="B43" s="236"/>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37" t="s">
        <v>5</v>
      </c>
      <c r="C45" s="40"/>
      <c r="D45" s="66" t="s">
        <v>21</v>
      </c>
      <c r="E45" s="64"/>
      <c r="F45" s="64"/>
      <c r="G45" s="68">
        <v>0</v>
      </c>
      <c r="H45" s="68"/>
      <c r="I45" s="68"/>
      <c r="J45" s="69"/>
      <c r="K45" s="70"/>
      <c r="L45" s="72"/>
      <c r="M45" s="56"/>
      <c r="N45" s="57"/>
      <c r="O45" s="57"/>
      <c r="P45" s="58"/>
      <c r="Q45" s="7"/>
    </row>
    <row r="46" spans="1:17">
      <c r="A46" s="8"/>
      <c r="B46" s="233"/>
      <c r="C46" s="47" t="s">
        <v>78</v>
      </c>
      <c r="D46" s="65" t="s">
        <v>55</v>
      </c>
      <c r="E46" s="44">
        <v>1</v>
      </c>
      <c r="F46" s="44">
        <v>5</v>
      </c>
      <c r="G46" s="44">
        <v>5</v>
      </c>
      <c r="H46" s="37"/>
      <c r="I46" s="37"/>
      <c r="J46" s="21"/>
      <c r="K46" s="70" t="s">
        <v>74</v>
      </c>
      <c r="L46" s="71"/>
      <c r="M46" s="7"/>
      <c r="N46" s="7"/>
      <c r="O46" s="7"/>
      <c r="P46" s="7"/>
      <c r="Q46" s="7"/>
    </row>
    <row r="47" spans="1:17">
      <c r="A47" s="8"/>
      <c r="B47" s="233"/>
      <c r="C47" s="40" t="s">
        <v>64</v>
      </c>
      <c r="D47" s="65" t="s">
        <v>65</v>
      </c>
      <c r="E47" s="37">
        <v>1</v>
      </c>
      <c r="F47" s="37">
        <v>5</v>
      </c>
      <c r="G47" s="37">
        <v>5</v>
      </c>
      <c r="H47" s="39"/>
      <c r="I47" s="39"/>
      <c r="J47" s="21"/>
      <c r="K47" s="75" t="s">
        <v>74</v>
      </c>
      <c r="L47" s="71"/>
      <c r="M47" s="7"/>
      <c r="N47" s="7"/>
      <c r="O47" s="7"/>
      <c r="P47" s="7"/>
      <c r="Q47" s="7"/>
    </row>
    <row r="48" spans="1:17">
      <c r="A48" s="8"/>
      <c r="B48" s="233"/>
      <c r="C48" s="40" t="s">
        <v>50</v>
      </c>
      <c r="D48" s="65" t="s">
        <v>52</v>
      </c>
      <c r="E48" s="37">
        <v>1</v>
      </c>
      <c r="F48" s="37">
        <v>5</v>
      </c>
      <c r="G48" s="37">
        <v>5</v>
      </c>
      <c r="H48" s="39"/>
      <c r="I48" s="39"/>
      <c r="J48" s="21"/>
      <c r="K48" s="75" t="s">
        <v>74</v>
      </c>
      <c r="L48" s="71"/>
      <c r="M48" s="7"/>
      <c r="N48" s="7"/>
      <c r="O48" s="7"/>
      <c r="P48" s="7"/>
      <c r="Q48" s="7"/>
    </row>
    <row r="49" spans="1:17">
      <c r="A49" s="8"/>
      <c r="B49" s="233"/>
      <c r="C49" s="40" t="s">
        <v>29</v>
      </c>
      <c r="D49" s="40" t="s">
        <v>30</v>
      </c>
      <c r="E49" s="37">
        <v>1</v>
      </c>
      <c r="F49" s="37">
        <v>5</v>
      </c>
      <c r="G49" s="37">
        <v>5</v>
      </c>
      <c r="H49" s="37"/>
      <c r="I49" s="37"/>
      <c r="J49" s="21"/>
      <c r="K49" s="1" t="s">
        <v>71</v>
      </c>
      <c r="L49" s="7"/>
      <c r="M49" s="7"/>
      <c r="N49" s="7"/>
      <c r="O49" s="7"/>
      <c r="P49" s="7"/>
      <c r="Q49" s="7"/>
    </row>
    <row r="50" spans="1:17">
      <c r="A50" s="8"/>
      <c r="B50" s="233"/>
      <c r="C50" s="38"/>
      <c r="D50" s="40"/>
      <c r="E50" s="37"/>
      <c r="F50" s="37"/>
      <c r="G50" s="37"/>
      <c r="H50" s="39">
        <f>SUM(F45:F50)</f>
        <v>20</v>
      </c>
      <c r="I50" s="39">
        <f>SUM(G45:G50)</f>
        <v>20</v>
      </c>
      <c r="J50" s="21"/>
      <c r="K50" s="70"/>
      <c r="L50" s="73"/>
    </row>
    <row r="51" spans="1:17">
      <c r="A51" s="8"/>
      <c r="B51" s="233" t="s">
        <v>6</v>
      </c>
      <c r="C51" s="45"/>
      <c r="D51" s="66" t="s">
        <v>21</v>
      </c>
      <c r="E51" s="44"/>
      <c r="F51" s="44"/>
      <c r="G51" s="64">
        <v>0</v>
      </c>
      <c r="H51" s="37"/>
      <c r="I51" s="37"/>
      <c r="J51" s="21"/>
      <c r="K51" s="70"/>
      <c r="L51" s="73"/>
    </row>
    <row r="52" spans="1:17">
      <c r="A52" s="8"/>
      <c r="B52" s="233"/>
      <c r="C52" s="45" t="s">
        <v>51</v>
      </c>
      <c r="D52" s="46" t="s">
        <v>53</v>
      </c>
      <c r="E52" s="44">
        <v>1</v>
      </c>
      <c r="F52" s="44">
        <v>5</v>
      </c>
      <c r="G52" s="44">
        <v>5</v>
      </c>
      <c r="H52" s="37"/>
      <c r="I52" s="37"/>
      <c r="J52" s="21"/>
      <c r="K52" s="70" t="s">
        <v>74</v>
      </c>
      <c r="L52" s="73"/>
    </row>
    <row r="53" spans="1:17">
      <c r="A53" s="8"/>
      <c r="B53" s="233"/>
      <c r="C53" s="45" t="s">
        <v>58</v>
      </c>
      <c r="D53" s="46" t="s">
        <v>61</v>
      </c>
      <c r="E53" s="37">
        <v>1</v>
      </c>
      <c r="F53" s="37">
        <v>5</v>
      </c>
      <c r="G53" s="37">
        <v>5</v>
      </c>
      <c r="H53" s="39"/>
      <c r="I53" s="39"/>
      <c r="J53" s="21"/>
      <c r="K53" s="70" t="s">
        <v>74</v>
      </c>
      <c r="L53" s="73"/>
    </row>
    <row r="54" spans="1:17">
      <c r="A54" s="8"/>
      <c r="B54" s="233"/>
      <c r="C54" s="40" t="s">
        <v>68</v>
      </c>
      <c r="D54" s="65" t="s">
        <v>69</v>
      </c>
      <c r="E54" s="37">
        <v>1</v>
      </c>
      <c r="F54" s="37">
        <v>5</v>
      </c>
      <c r="G54" s="37">
        <v>5</v>
      </c>
      <c r="H54" s="39"/>
      <c r="I54" s="39"/>
      <c r="J54" s="21"/>
      <c r="K54" s="70" t="s">
        <v>79</v>
      </c>
      <c r="L54" s="73"/>
    </row>
    <row r="55" spans="1:17">
      <c r="A55" s="8"/>
      <c r="B55" s="233"/>
      <c r="C55" s="76"/>
      <c r="D55" s="40" t="s">
        <v>22</v>
      </c>
      <c r="E55" s="37">
        <v>1</v>
      </c>
      <c r="F55" s="37">
        <v>5</v>
      </c>
      <c r="G55" s="37">
        <v>5</v>
      </c>
      <c r="H55" s="39"/>
      <c r="I55" s="39"/>
      <c r="J55" s="21"/>
      <c r="K55" s="70" t="s">
        <v>24</v>
      </c>
      <c r="L55" s="73"/>
    </row>
    <row r="56" spans="1:17">
      <c r="A56" s="8"/>
      <c r="B56" s="233"/>
      <c r="C56" s="38"/>
      <c r="D56" s="40"/>
      <c r="E56" s="39"/>
      <c r="F56" s="39"/>
      <c r="G56" s="37"/>
      <c r="H56" s="39">
        <f>SUM(F51:F56)</f>
        <v>20</v>
      </c>
      <c r="I56" s="39">
        <f>SUM(G51:G56)</f>
        <v>20</v>
      </c>
      <c r="J56" s="21"/>
      <c r="K56" s="70"/>
      <c r="L56" s="73"/>
    </row>
    <row r="57" spans="1:17" ht="15" customHeight="1">
      <c r="A57" s="8"/>
      <c r="B57" s="233" t="s">
        <v>7</v>
      </c>
      <c r="C57" s="38"/>
      <c r="D57" s="66" t="s">
        <v>21</v>
      </c>
      <c r="E57" s="39"/>
      <c r="F57" s="39"/>
      <c r="G57" s="39">
        <v>0</v>
      </c>
      <c r="H57" s="39"/>
      <c r="I57" s="39"/>
      <c r="J57" s="21"/>
      <c r="K57" s="70"/>
      <c r="L57" s="73"/>
    </row>
    <row r="58" spans="1:17">
      <c r="A58" s="8"/>
      <c r="B58" s="233"/>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38" t="s">
        <v>5</v>
      </c>
      <c r="C60" s="17"/>
      <c r="D60" s="62" t="s">
        <v>21</v>
      </c>
      <c r="E60" s="18"/>
      <c r="F60" s="18"/>
      <c r="G60" s="18"/>
      <c r="H60" s="29"/>
      <c r="I60" s="29"/>
      <c r="J60" s="19"/>
      <c r="K60" s="1"/>
    </row>
    <row r="61" spans="1:17">
      <c r="A61" s="8"/>
      <c r="B61" s="236"/>
      <c r="C61" s="17"/>
      <c r="D61" s="13"/>
      <c r="E61" s="18"/>
      <c r="F61" s="18"/>
      <c r="G61" s="18"/>
      <c r="H61" s="30"/>
      <c r="I61" s="30"/>
      <c r="J61" s="13"/>
      <c r="K61" s="1"/>
    </row>
    <row r="62" spans="1:17">
      <c r="A62" s="8"/>
      <c r="B62" s="236"/>
      <c r="C62" s="32"/>
      <c r="D62" s="14"/>
      <c r="E62" s="30"/>
      <c r="F62" s="30"/>
      <c r="G62" s="30"/>
      <c r="H62" s="31"/>
      <c r="I62" s="31"/>
      <c r="J62" s="13"/>
      <c r="K62" s="1"/>
    </row>
    <row r="63" spans="1:17">
      <c r="A63" s="8"/>
      <c r="B63" s="236"/>
      <c r="C63" s="32"/>
      <c r="D63" s="14"/>
      <c r="E63" s="31"/>
      <c r="F63" s="31"/>
      <c r="G63" s="30"/>
      <c r="H63" s="31">
        <f>SUM(F60:F63)</f>
        <v>0</v>
      </c>
      <c r="I63" s="31">
        <f>SUM(G60:G63)</f>
        <v>0</v>
      </c>
      <c r="J63" s="13"/>
      <c r="K63" s="1"/>
    </row>
    <row r="64" spans="1:17">
      <c r="A64" s="8"/>
      <c r="B64" s="236" t="s">
        <v>6</v>
      </c>
      <c r="C64" s="14"/>
      <c r="D64" s="62" t="s">
        <v>21</v>
      </c>
      <c r="E64" s="30"/>
      <c r="F64" s="30"/>
      <c r="G64" s="30"/>
      <c r="H64" s="30"/>
      <c r="I64" s="30"/>
      <c r="J64" s="13"/>
      <c r="K64" s="1"/>
    </row>
    <row r="65" spans="1:11">
      <c r="A65" s="8"/>
      <c r="B65" s="236"/>
      <c r="C65" s="14"/>
      <c r="D65" s="12"/>
      <c r="E65" s="30"/>
      <c r="F65" s="30"/>
      <c r="G65" s="30"/>
      <c r="H65" s="30"/>
      <c r="I65" s="30"/>
      <c r="J65" s="13"/>
      <c r="K65" s="1"/>
    </row>
    <row r="66" spans="1:11">
      <c r="A66" s="8"/>
      <c r="B66" s="236"/>
      <c r="C66" s="32"/>
      <c r="D66" s="32"/>
      <c r="E66" s="31"/>
      <c r="F66" s="31"/>
      <c r="G66" s="31"/>
      <c r="H66" s="31"/>
      <c r="I66" s="31"/>
      <c r="J66" s="13"/>
      <c r="K66" s="1"/>
    </row>
    <row r="67" spans="1:11">
      <c r="A67" s="8"/>
      <c r="B67" s="236"/>
      <c r="C67" s="32"/>
      <c r="D67" s="14"/>
      <c r="E67" s="31"/>
      <c r="F67" s="31"/>
      <c r="G67" s="31"/>
      <c r="H67" s="31">
        <f>SUM(F64:F67)</f>
        <v>0</v>
      </c>
      <c r="I67" s="31">
        <f>SUM(G64:G67)</f>
        <v>0</v>
      </c>
      <c r="J67" s="13"/>
      <c r="K67" s="1"/>
    </row>
    <row r="68" spans="1:11">
      <c r="A68" s="8"/>
      <c r="B68" s="236" t="s">
        <v>7</v>
      </c>
      <c r="C68" s="32"/>
      <c r="D68" s="32"/>
      <c r="E68" s="31"/>
      <c r="F68" s="31"/>
      <c r="G68" s="31"/>
      <c r="H68" s="31"/>
      <c r="I68" s="31"/>
      <c r="J68" s="13"/>
      <c r="K68" s="1"/>
    </row>
    <row r="69" spans="1:11">
      <c r="A69" s="8"/>
      <c r="B69" s="236"/>
      <c r="C69" s="32"/>
      <c r="D69" s="32"/>
      <c r="E69" s="31"/>
      <c r="F69" s="31"/>
      <c r="G69" s="31"/>
      <c r="H69" s="31"/>
      <c r="I69" s="31"/>
      <c r="J69" s="13"/>
      <c r="K69" s="1"/>
    </row>
    <row r="70" spans="1:11">
      <c r="A70" s="8"/>
      <c r="B70" s="236"/>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65" customHeight="1">
      <c r="A4" s="8"/>
      <c r="B4" s="234" t="s">
        <v>5</v>
      </c>
      <c r="C4" s="28" t="s">
        <v>25</v>
      </c>
      <c r="D4" s="28" t="s">
        <v>26</v>
      </c>
      <c r="E4" s="29">
        <v>1</v>
      </c>
      <c r="F4" s="29">
        <v>5</v>
      </c>
      <c r="G4" s="29">
        <v>5</v>
      </c>
      <c r="H4" s="29"/>
      <c r="I4" s="29"/>
      <c r="J4" s="19"/>
      <c r="K4" s="1" t="s">
        <v>71</v>
      </c>
    </row>
    <row r="5" spans="1:24">
      <c r="A5" s="8"/>
      <c r="B5" s="235"/>
      <c r="C5" s="14" t="s">
        <v>20</v>
      </c>
      <c r="D5" s="14" t="s">
        <v>18</v>
      </c>
      <c r="E5" s="30">
        <v>1</v>
      </c>
      <c r="F5" s="30">
        <v>5</v>
      </c>
      <c r="G5" s="30">
        <v>5</v>
      </c>
      <c r="H5" s="30"/>
      <c r="I5" s="30"/>
      <c r="J5" s="13"/>
      <c r="K5" s="1" t="s">
        <v>71</v>
      </c>
    </row>
    <row r="6" spans="1:24">
      <c r="A6" s="8"/>
      <c r="B6" s="235"/>
      <c r="C6" s="50" t="s">
        <v>31</v>
      </c>
      <c r="D6" s="51" t="s">
        <v>32</v>
      </c>
      <c r="E6" s="52">
        <v>2</v>
      </c>
      <c r="F6" s="52">
        <v>10</v>
      </c>
      <c r="G6" s="52">
        <v>5</v>
      </c>
      <c r="H6" s="31"/>
      <c r="I6" s="31"/>
      <c r="J6" s="13"/>
      <c r="K6" s="1" t="s">
        <v>71</v>
      </c>
    </row>
    <row r="7" spans="1:24">
      <c r="A7" s="8"/>
      <c r="B7" s="235"/>
      <c r="C7" s="77"/>
      <c r="D7" s="77"/>
      <c r="E7" s="31"/>
      <c r="F7" s="31"/>
      <c r="G7" s="31"/>
      <c r="H7" s="31">
        <f>SUM(F4:F7)</f>
        <v>20</v>
      </c>
      <c r="I7" s="31">
        <f>SUM(G4:G7)</f>
        <v>15</v>
      </c>
      <c r="J7" s="13"/>
      <c r="K7" s="1"/>
    </row>
    <row r="8" spans="1:24">
      <c r="A8" s="8"/>
      <c r="B8" s="236" t="s">
        <v>6</v>
      </c>
      <c r="C8" s="9"/>
      <c r="D8" s="77" t="s">
        <v>21</v>
      </c>
      <c r="E8" s="61"/>
      <c r="F8" s="61"/>
      <c r="G8" s="31">
        <v>5</v>
      </c>
      <c r="H8" s="31"/>
      <c r="I8" s="31"/>
      <c r="J8" s="62"/>
      <c r="K8" s="63"/>
    </row>
    <row r="9" spans="1:24">
      <c r="A9" s="8"/>
      <c r="B9" s="236"/>
      <c r="C9" s="28" t="s">
        <v>28</v>
      </c>
      <c r="D9" s="28" t="s">
        <v>27</v>
      </c>
      <c r="E9" s="29">
        <v>1</v>
      </c>
      <c r="F9" s="29">
        <v>5</v>
      </c>
      <c r="G9" s="29">
        <v>5</v>
      </c>
      <c r="H9" s="30"/>
      <c r="I9" s="30"/>
      <c r="J9" s="13"/>
      <c r="K9" s="1" t="s">
        <v>71</v>
      </c>
    </row>
    <row r="10" spans="1:24">
      <c r="A10" s="8"/>
      <c r="B10" s="236"/>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36"/>
      <c r="C11" s="14" t="s">
        <v>35</v>
      </c>
      <c r="D11" s="14" t="s">
        <v>37</v>
      </c>
      <c r="E11" s="30">
        <v>1</v>
      </c>
      <c r="F11" s="30">
        <v>5</v>
      </c>
      <c r="G11" s="30">
        <v>5</v>
      </c>
      <c r="H11" s="30"/>
      <c r="I11" s="30"/>
      <c r="J11" s="13"/>
      <c r="K11" s="1" t="s">
        <v>71</v>
      </c>
    </row>
    <row r="12" spans="1:24">
      <c r="A12" s="8"/>
      <c r="B12" s="236"/>
      <c r="C12" s="14"/>
      <c r="D12" s="14"/>
      <c r="E12" s="31"/>
      <c r="F12" s="31"/>
      <c r="G12" s="30"/>
      <c r="H12" s="31">
        <f>SUM(F8:F12)</f>
        <v>15</v>
      </c>
      <c r="I12" s="31">
        <f>SUM(G8:G12)</f>
        <v>20</v>
      </c>
      <c r="J12" s="13"/>
      <c r="K12" s="1"/>
    </row>
    <row r="13" spans="1:24">
      <c r="A13" s="8"/>
      <c r="B13" s="236" t="s">
        <v>7</v>
      </c>
      <c r="C13" s="77"/>
      <c r="D13" s="77" t="s">
        <v>21</v>
      </c>
      <c r="E13" s="31"/>
      <c r="F13" s="31"/>
      <c r="G13" s="31">
        <v>0</v>
      </c>
      <c r="H13" s="31"/>
      <c r="I13" s="31"/>
      <c r="J13" s="62"/>
      <c r="K13" s="1"/>
    </row>
    <row r="14" spans="1:24">
      <c r="A14" s="8"/>
      <c r="B14" s="236"/>
      <c r="C14" s="14" t="s">
        <v>44</v>
      </c>
      <c r="D14" s="14" t="s">
        <v>45</v>
      </c>
      <c r="E14" s="30">
        <v>1</v>
      </c>
      <c r="F14" s="30">
        <v>5</v>
      </c>
      <c r="G14" s="30">
        <v>5</v>
      </c>
      <c r="H14" s="31"/>
      <c r="I14" s="31"/>
      <c r="J14" s="13"/>
      <c r="K14" s="1" t="s">
        <v>71</v>
      </c>
    </row>
    <row r="15" spans="1:24">
      <c r="A15" s="8"/>
      <c r="B15" s="236"/>
      <c r="C15" s="77"/>
      <c r="D15" s="77"/>
      <c r="E15" s="31"/>
      <c r="F15" s="31"/>
      <c r="G15" s="31"/>
      <c r="H15" s="31">
        <f>SUM(F13:F15)</f>
        <v>5</v>
      </c>
      <c r="I15" s="31">
        <f>SUM(G13:G15)</f>
        <v>5</v>
      </c>
      <c r="J15" s="13"/>
      <c r="K15" s="1"/>
    </row>
    <row r="16" spans="1:24" ht="14.65" customHeight="1">
      <c r="A16" s="8"/>
      <c r="B16" s="74" t="s">
        <v>83</v>
      </c>
      <c r="C16" s="34"/>
      <c r="D16" s="34"/>
      <c r="E16" s="34"/>
      <c r="F16" s="34"/>
      <c r="G16" s="34"/>
      <c r="H16" s="34"/>
      <c r="I16" s="34"/>
      <c r="J16" s="35"/>
      <c r="K16" s="87"/>
    </row>
    <row r="17" spans="1:25">
      <c r="A17" s="8"/>
      <c r="B17" s="237" t="s">
        <v>5</v>
      </c>
      <c r="C17" s="42"/>
      <c r="D17" s="76" t="s">
        <v>21</v>
      </c>
      <c r="E17" s="44"/>
      <c r="F17" s="44"/>
      <c r="G17" s="64">
        <v>0</v>
      </c>
      <c r="H17" s="36"/>
      <c r="I17" s="36"/>
      <c r="J17" s="20"/>
      <c r="K17" s="87"/>
    </row>
    <row r="18" spans="1:25">
      <c r="A18" s="8"/>
      <c r="B18" s="237"/>
      <c r="C18" s="42" t="s">
        <v>33</v>
      </c>
      <c r="D18" s="21" t="s">
        <v>34</v>
      </c>
      <c r="E18" s="44">
        <v>2</v>
      </c>
      <c r="F18" s="44">
        <v>10</v>
      </c>
      <c r="G18" s="44">
        <v>5</v>
      </c>
      <c r="H18" s="36"/>
      <c r="I18" s="36"/>
      <c r="J18" s="20"/>
      <c r="K18" s="87" t="s">
        <v>71</v>
      </c>
    </row>
    <row r="19" spans="1:25">
      <c r="A19" s="8"/>
      <c r="B19" s="233"/>
      <c r="C19" s="42" t="s">
        <v>36</v>
      </c>
      <c r="D19" s="43" t="s">
        <v>38</v>
      </c>
      <c r="E19" s="44">
        <v>1</v>
      </c>
      <c r="F19" s="44">
        <v>5</v>
      </c>
      <c r="G19" s="44">
        <v>5</v>
      </c>
      <c r="H19" s="37"/>
      <c r="I19" s="37"/>
      <c r="J19" s="21"/>
      <c r="K19" s="87" t="s">
        <v>71</v>
      </c>
    </row>
    <row r="20" spans="1:25">
      <c r="A20" s="8"/>
      <c r="B20" s="233"/>
      <c r="C20" s="45" t="s">
        <v>39</v>
      </c>
      <c r="D20" s="53" t="s">
        <v>40</v>
      </c>
      <c r="E20" s="44">
        <v>1</v>
      </c>
      <c r="F20" s="44">
        <v>5</v>
      </c>
      <c r="G20" s="44">
        <v>5</v>
      </c>
      <c r="H20" s="39"/>
      <c r="I20" s="39"/>
      <c r="J20" s="21"/>
      <c r="K20" s="87" t="s">
        <v>71</v>
      </c>
    </row>
    <row r="21" spans="1:25">
      <c r="A21" s="8"/>
      <c r="B21" s="233"/>
      <c r="C21" s="76"/>
      <c r="D21" s="40" t="s">
        <v>22</v>
      </c>
      <c r="E21" s="37">
        <v>1</v>
      </c>
      <c r="F21" s="37">
        <v>5</v>
      </c>
      <c r="G21" s="37">
        <v>5</v>
      </c>
      <c r="H21" s="39"/>
      <c r="I21" s="39"/>
      <c r="J21" s="21"/>
      <c r="K21" s="87" t="s">
        <v>24</v>
      </c>
    </row>
    <row r="22" spans="1:25">
      <c r="A22" s="8"/>
      <c r="B22" s="233"/>
      <c r="C22" s="76"/>
      <c r="D22" s="40"/>
      <c r="E22" s="39"/>
      <c r="F22" s="39"/>
      <c r="G22" s="37"/>
      <c r="H22" s="39">
        <f>SUM(F17:F22)</f>
        <v>25</v>
      </c>
      <c r="I22" s="39">
        <f>SUM(G17:G22)</f>
        <v>20</v>
      </c>
      <c r="J22" s="21"/>
      <c r="K22" s="87"/>
    </row>
    <row r="23" spans="1:25">
      <c r="A23" s="8"/>
      <c r="B23" s="233" t="s">
        <v>6</v>
      </c>
      <c r="C23" s="45"/>
      <c r="D23" s="76" t="s">
        <v>21</v>
      </c>
      <c r="E23" s="64"/>
      <c r="F23" s="64"/>
      <c r="G23" s="64">
        <v>5</v>
      </c>
      <c r="H23" s="39"/>
      <c r="I23" s="39"/>
      <c r="J23" s="21"/>
      <c r="K23" s="87"/>
    </row>
    <row r="24" spans="1:25">
      <c r="A24" s="8"/>
      <c r="B24" s="233"/>
      <c r="C24" s="45" t="s">
        <v>41</v>
      </c>
      <c r="D24" s="35" t="s">
        <v>42</v>
      </c>
      <c r="E24" s="44">
        <v>1</v>
      </c>
      <c r="F24" s="44">
        <v>5</v>
      </c>
      <c r="G24" s="44">
        <v>5</v>
      </c>
      <c r="H24" s="37"/>
      <c r="I24" s="37"/>
      <c r="J24" s="21"/>
      <c r="K24" s="87" t="s">
        <v>71</v>
      </c>
    </row>
    <row r="25" spans="1:25">
      <c r="A25" s="8"/>
      <c r="B25" s="233"/>
      <c r="C25" s="40" t="s">
        <v>46</v>
      </c>
      <c r="D25" s="40" t="s">
        <v>47</v>
      </c>
      <c r="E25" s="37">
        <v>1</v>
      </c>
      <c r="F25" s="37">
        <v>5</v>
      </c>
      <c r="G25" s="37">
        <v>5</v>
      </c>
      <c r="H25" s="39"/>
      <c r="I25" s="39"/>
      <c r="J25" s="21"/>
      <c r="K25" s="87" t="s">
        <v>74</v>
      </c>
    </row>
    <row r="26" spans="1:25">
      <c r="A26" s="8"/>
      <c r="B26" s="233"/>
      <c r="C26" s="40"/>
      <c r="D26" s="40" t="s">
        <v>22</v>
      </c>
      <c r="E26" s="37">
        <v>1</v>
      </c>
      <c r="F26" s="37">
        <v>5</v>
      </c>
      <c r="G26" s="37">
        <v>5</v>
      </c>
      <c r="H26" s="39">
        <f>SUM(F23:F26)</f>
        <v>15</v>
      </c>
      <c r="I26" s="39">
        <f>SUM(G23:G26)</f>
        <v>20</v>
      </c>
      <c r="J26" s="21"/>
      <c r="K26" s="87" t="s">
        <v>24</v>
      </c>
    </row>
    <row r="27" spans="1:25">
      <c r="A27" s="8"/>
      <c r="B27" s="233" t="s">
        <v>7</v>
      </c>
      <c r="C27" s="76"/>
      <c r="D27" s="76" t="s">
        <v>21</v>
      </c>
      <c r="E27" s="44"/>
      <c r="F27" s="44"/>
      <c r="G27" s="64">
        <v>0</v>
      </c>
      <c r="H27" s="39"/>
      <c r="I27" s="39"/>
      <c r="J27" s="21"/>
      <c r="K27" s="87"/>
    </row>
    <row r="28" spans="1:25">
      <c r="A28" s="8"/>
      <c r="B28" s="233"/>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38" t="s">
        <v>5</v>
      </c>
      <c r="C30" s="14"/>
      <c r="D30" s="78" t="s">
        <v>21</v>
      </c>
      <c r="E30" s="11"/>
      <c r="F30" s="11"/>
      <c r="G30" s="79">
        <v>0</v>
      </c>
      <c r="H30" s="29"/>
      <c r="I30" s="29"/>
      <c r="J30" s="19"/>
      <c r="K30" s="1"/>
      <c r="L30" s="55"/>
      <c r="M30" s="56"/>
      <c r="N30" s="57"/>
      <c r="O30" s="57"/>
      <c r="P30" s="58"/>
      <c r="Q30" s="7"/>
    </row>
    <row r="31" spans="1:25">
      <c r="A31" s="8"/>
      <c r="B31" s="236"/>
      <c r="C31" s="16" t="s">
        <v>48</v>
      </c>
      <c r="D31" s="54" t="s">
        <v>49</v>
      </c>
      <c r="E31" s="11">
        <v>1</v>
      </c>
      <c r="F31" s="11">
        <v>5</v>
      </c>
      <c r="G31" s="11">
        <v>5</v>
      </c>
      <c r="H31" s="30"/>
      <c r="I31" s="30"/>
      <c r="J31" s="13"/>
      <c r="K31" s="1" t="s">
        <v>74</v>
      </c>
      <c r="L31" s="7"/>
      <c r="M31" s="7"/>
      <c r="N31" s="7"/>
      <c r="O31" s="7"/>
      <c r="P31" s="7"/>
      <c r="Q31" s="7"/>
    </row>
    <row r="32" spans="1:25">
      <c r="A32" s="8"/>
      <c r="B32" s="236"/>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36"/>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36"/>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36"/>
      <c r="C35" s="14"/>
      <c r="D35" s="15"/>
      <c r="E35" s="11"/>
      <c r="F35" s="11"/>
      <c r="G35" s="29"/>
      <c r="H35" s="31">
        <f>SUM(F30:F35)</f>
        <v>20</v>
      </c>
      <c r="I35" s="31">
        <f>SUM(G30:G35)</f>
        <v>20</v>
      </c>
      <c r="J35" s="13"/>
      <c r="K35" s="1"/>
      <c r="L35" s="7"/>
      <c r="M35" s="7"/>
      <c r="N35" s="7"/>
      <c r="O35" s="7"/>
      <c r="P35" s="7"/>
      <c r="Q35" s="7"/>
    </row>
    <row r="36" spans="1:25">
      <c r="A36" s="8"/>
      <c r="B36" s="236" t="s">
        <v>6</v>
      </c>
      <c r="C36" s="9"/>
      <c r="D36" s="77" t="s">
        <v>21</v>
      </c>
      <c r="E36" s="31"/>
      <c r="F36" s="31"/>
      <c r="G36" s="31">
        <v>0</v>
      </c>
      <c r="H36" s="30"/>
      <c r="I36" s="30"/>
      <c r="J36" s="13"/>
      <c r="K36" s="1"/>
      <c r="L36" s="7"/>
      <c r="M36" s="7"/>
      <c r="N36" s="7"/>
      <c r="O36" s="7"/>
      <c r="P36" s="7"/>
      <c r="Q36" s="7"/>
    </row>
    <row r="37" spans="1:25">
      <c r="A37" s="8"/>
      <c r="B37" s="236"/>
      <c r="C37" s="14" t="s">
        <v>76</v>
      </c>
      <c r="D37" s="15" t="s">
        <v>54</v>
      </c>
      <c r="E37" s="11">
        <v>1</v>
      </c>
      <c r="F37" s="11">
        <v>5</v>
      </c>
      <c r="G37" s="11">
        <v>5</v>
      </c>
      <c r="H37" s="30"/>
      <c r="I37" s="30"/>
      <c r="J37" s="13"/>
      <c r="K37" s="1" t="s">
        <v>74</v>
      </c>
      <c r="L37" s="7"/>
      <c r="M37" s="7"/>
      <c r="N37" s="7"/>
      <c r="O37" s="7"/>
      <c r="P37" s="7"/>
      <c r="Q37" s="7"/>
    </row>
    <row r="38" spans="1:25">
      <c r="A38" s="8"/>
      <c r="B38" s="236"/>
      <c r="C38" s="9" t="s">
        <v>66</v>
      </c>
      <c r="D38" s="10" t="s">
        <v>67</v>
      </c>
      <c r="E38" s="11">
        <v>1</v>
      </c>
      <c r="F38" s="11">
        <v>5</v>
      </c>
      <c r="G38" s="11">
        <v>5</v>
      </c>
      <c r="H38" s="31"/>
      <c r="I38" s="31"/>
      <c r="J38" s="13"/>
      <c r="K38" s="1" t="s">
        <v>79</v>
      </c>
      <c r="L38" s="7"/>
      <c r="M38" s="7"/>
      <c r="N38" s="7"/>
      <c r="O38" s="7"/>
      <c r="P38" s="7"/>
      <c r="Q38" s="7"/>
    </row>
    <row r="39" spans="1:25">
      <c r="A39" s="8"/>
      <c r="B39" s="236"/>
      <c r="C39" s="9" t="s">
        <v>77</v>
      </c>
      <c r="D39" s="10" t="s">
        <v>70</v>
      </c>
      <c r="E39" s="11">
        <v>1</v>
      </c>
      <c r="F39" s="11">
        <v>5</v>
      </c>
      <c r="G39" s="11">
        <v>5</v>
      </c>
      <c r="H39" s="31"/>
      <c r="I39" s="31"/>
      <c r="J39" s="13"/>
      <c r="K39" s="1" t="s">
        <v>79</v>
      </c>
      <c r="L39" s="7"/>
      <c r="M39" s="7"/>
      <c r="N39" s="7"/>
      <c r="O39" s="7"/>
      <c r="P39" s="7"/>
      <c r="Q39" s="7"/>
    </row>
    <row r="40" spans="1:25">
      <c r="A40" s="8"/>
      <c r="B40" s="236"/>
      <c r="C40" s="14" t="s">
        <v>29</v>
      </c>
      <c r="D40" s="14" t="s">
        <v>30</v>
      </c>
      <c r="E40" s="30">
        <v>1</v>
      </c>
      <c r="F40" s="30">
        <v>5</v>
      </c>
      <c r="G40" s="30">
        <v>5</v>
      </c>
      <c r="H40" s="30"/>
      <c r="I40" s="30"/>
      <c r="J40" s="13"/>
      <c r="K40" s="1" t="s">
        <v>71</v>
      </c>
      <c r="L40" s="7"/>
      <c r="M40" s="7"/>
      <c r="N40" s="7"/>
      <c r="O40" s="7"/>
      <c r="P40" s="7"/>
      <c r="Q40" s="7"/>
    </row>
    <row r="41" spans="1:25">
      <c r="A41" s="8"/>
      <c r="B41" s="236"/>
      <c r="C41" s="77"/>
      <c r="D41" s="14"/>
      <c r="E41" s="31"/>
      <c r="F41" s="31"/>
      <c r="G41" s="30"/>
      <c r="H41" s="31">
        <f>SUM(F36:F41)</f>
        <v>20</v>
      </c>
      <c r="I41" s="31">
        <f>SUM(G36:G41)</f>
        <v>20</v>
      </c>
      <c r="J41" s="13"/>
      <c r="K41" s="1"/>
      <c r="L41" s="7"/>
      <c r="M41" s="7"/>
      <c r="N41" s="7"/>
      <c r="O41" s="7"/>
      <c r="P41" s="7"/>
      <c r="Q41" s="7"/>
    </row>
    <row r="42" spans="1:25">
      <c r="A42" s="8"/>
      <c r="B42" s="236" t="s">
        <v>7</v>
      </c>
      <c r="C42" s="77"/>
      <c r="D42" s="77" t="s">
        <v>21</v>
      </c>
      <c r="E42" s="31"/>
      <c r="F42" s="31"/>
      <c r="G42" s="31">
        <v>0</v>
      </c>
      <c r="H42" s="31"/>
      <c r="I42" s="31"/>
      <c r="J42" s="13"/>
      <c r="K42" s="1"/>
      <c r="L42" s="7"/>
      <c r="M42" s="7"/>
      <c r="N42" s="7"/>
      <c r="O42" s="7"/>
      <c r="P42" s="7"/>
      <c r="Q42" s="7"/>
    </row>
    <row r="43" spans="1:25">
      <c r="A43" s="8"/>
      <c r="B43" s="236"/>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37" t="s">
        <v>5</v>
      </c>
      <c r="C45" s="40"/>
      <c r="D45" s="66" t="s">
        <v>21</v>
      </c>
      <c r="E45" s="64"/>
      <c r="F45" s="64"/>
      <c r="G45" s="68">
        <v>0</v>
      </c>
      <c r="H45" s="68"/>
      <c r="I45" s="68"/>
      <c r="J45" s="69"/>
      <c r="K45" s="87"/>
      <c r="L45" s="72"/>
      <c r="M45" s="56"/>
      <c r="N45" s="57"/>
      <c r="O45" s="57"/>
      <c r="P45" s="58"/>
      <c r="Q45" s="7"/>
    </row>
    <row r="46" spans="1:25">
      <c r="A46" s="8"/>
      <c r="B46" s="233"/>
      <c r="C46" s="47" t="s">
        <v>78</v>
      </c>
      <c r="D46" s="65" t="s">
        <v>55</v>
      </c>
      <c r="E46" s="44">
        <v>1</v>
      </c>
      <c r="F46" s="44">
        <v>5</v>
      </c>
      <c r="G46" s="44">
        <v>5</v>
      </c>
      <c r="H46" s="37"/>
      <c r="I46" s="37"/>
      <c r="J46" s="21"/>
      <c r="K46" s="87" t="s">
        <v>74</v>
      </c>
      <c r="L46" s="71"/>
      <c r="M46" s="7"/>
      <c r="N46" s="7"/>
      <c r="O46" s="7"/>
      <c r="P46" s="7"/>
      <c r="Q46" s="7"/>
    </row>
    <row r="47" spans="1:25">
      <c r="A47" s="8"/>
      <c r="B47" s="233"/>
      <c r="C47" s="40" t="s">
        <v>64</v>
      </c>
      <c r="D47" s="65" t="s">
        <v>65</v>
      </c>
      <c r="E47" s="37">
        <v>1</v>
      </c>
      <c r="F47" s="37">
        <v>5</v>
      </c>
      <c r="G47" s="37">
        <v>5</v>
      </c>
      <c r="H47" s="39"/>
      <c r="I47" s="39"/>
      <c r="J47" s="21"/>
      <c r="K47" s="88" t="s">
        <v>74</v>
      </c>
      <c r="L47" s="71"/>
      <c r="M47" s="7"/>
      <c r="N47" s="7"/>
      <c r="O47" s="7"/>
      <c r="P47" s="7"/>
      <c r="Q47" s="7"/>
    </row>
    <row r="48" spans="1:25">
      <c r="A48" s="8"/>
      <c r="B48" s="233"/>
      <c r="C48" s="40" t="s">
        <v>50</v>
      </c>
      <c r="D48" s="65" t="s">
        <v>52</v>
      </c>
      <c r="E48" s="37">
        <v>1</v>
      </c>
      <c r="F48" s="37">
        <v>5</v>
      </c>
      <c r="G48" s="37">
        <v>5</v>
      </c>
      <c r="H48" s="39"/>
      <c r="I48" s="39"/>
      <c r="J48" s="21"/>
      <c r="K48" s="88" t="s">
        <v>74</v>
      </c>
      <c r="L48" s="71"/>
      <c r="M48" s="7"/>
      <c r="N48" s="7"/>
      <c r="O48" s="7"/>
      <c r="P48" s="7"/>
      <c r="Q48" s="7"/>
    </row>
    <row r="49" spans="1:17">
      <c r="A49" s="8"/>
      <c r="B49" s="233"/>
      <c r="C49" s="40" t="s">
        <v>57</v>
      </c>
      <c r="D49" s="65" t="s">
        <v>60</v>
      </c>
      <c r="E49" s="37">
        <v>1</v>
      </c>
      <c r="F49" s="37">
        <v>5</v>
      </c>
      <c r="G49" s="37">
        <v>5</v>
      </c>
      <c r="H49" s="39"/>
      <c r="I49" s="39"/>
      <c r="J49" s="21"/>
      <c r="K49" s="87" t="s">
        <v>74</v>
      </c>
      <c r="L49" s="7"/>
      <c r="M49" s="7"/>
      <c r="N49" s="7"/>
      <c r="O49" s="7"/>
      <c r="P49" s="7"/>
      <c r="Q49" s="7"/>
    </row>
    <row r="50" spans="1:17">
      <c r="A50" s="8"/>
      <c r="B50" s="233"/>
      <c r="C50" s="76"/>
      <c r="D50" s="40"/>
      <c r="E50" s="37"/>
      <c r="F50" s="37"/>
      <c r="G50" s="37"/>
      <c r="H50" s="39">
        <f>SUM(F45:F50)</f>
        <v>20</v>
      </c>
      <c r="I50" s="39">
        <f>SUM(G45:G50)</f>
        <v>20</v>
      </c>
      <c r="J50" s="21"/>
      <c r="K50" s="87"/>
      <c r="L50" s="73"/>
    </row>
    <row r="51" spans="1:17">
      <c r="A51" s="8"/>
      <c r="B51" s="233" t="s">
        <v>6</v>
      </c>
      <c r="C51" s="45"/>
      <c r="D51" s="66" t="s">
        <v>21</v>
      </c>
      <c r="E51" s="44"/>
      <c r="F51" s="44"/>
      <c r="G51" s="64">
        <v>0</v>
      </c>
      <c r="H51" s="37"/>
      <c r="I51" s="37"/>
      <c r="J51" s="21"/>
      <c r="K51" s="87"/>
      <c r="L51" s="73"/>
    </row>
    <row r="52" spans="1:17">
      <c r="A52" s="8"/>
      <c r="B52" s="233"/>
      <c r="C52" s="45" t="s">
        <v>51</v>
      </c>
      <c r="D52" s="46" t="s">
        <v>53</v>
      </c>
      <c r="E52" s="44">
        <v>1</v>
      </c>
      <c r="F52" s="44">
        <v>5</v>
      </c>
      <c r="G52" s="44">
        <v>5</v>
      </c>
      <c r="H52" s="37"/>
      <c r="I52" s="37"/>
      <c r="J52" s="21"/>
      <c r="K52" s="87" t="s">
        <v>74</v>
      </c>
      <c r="L52" s="73"/>
    </row>
    <row r="53" spans="1:17">
      <c r="A53" s="8"/>
      <c r="B53" s="233"/>
      <c r="C53" s="45" t="s">
        <v>58</v>
      </c>
      <c r="D53" s="46" t="s">
        <v>61</v>
      </c>
      <c r="E53" s="37">
        <v>1</v>
      </c>
      <c r="F53" s="37">
        <v>5</v>
      </c>
      <c r="G53" s="37">
        <v>5</v>
      </c>
      <c r="H53" s="39"/>
      <c r="I53" s="39"/>
      <c r="J53" s="21"/>
      <c r="K53" s="87" t="s">
        <v>74</v>
      </c>
      <c r="L53" s="73"/>
    </row>
    <row r="54" spans="1:17">
      <c r="A54" s="8"/>
      <c r="B54" s="233"/>
      <c r="C54" s="40" t="s">
        <v>68</v>
      </c>
      <c r="D54" s="65" t="s">
        <v>69</v>
      </c>
      <c r="E54" s="37">
        <v>1</v>
      </c>
      <c r="F54" s="37">
        <v>5</v>
      </c>
      <c r="G54" s="37">
        <v>5</v>
      </c>
      <c r="H54" s="39"/>
      <c r="I54" s="39"/>
      <c r="J54" s="21"/>
      <c r="K54" s="87" t="s">
        <v>79</v>
      </c>
      <c r="L54" s="73"/>
    </row>
    <row r="55" spans="1:17">
      <c r="A55" s="8"/>
      <c r="B55" s="233"/>
      <c r="C55" s="76"/>
      <c r="D55" s="40" t="s">
        <v>22</v>
      </c>
      <c r="E55" s="37">
        <v>1</v>
      </c>
      <c r="F55" s="37">
        <v>5</v>
      </c>
      <c r="G55" s="37">
        <v>5</v>
      </c>
      <c r="H55" s="39"/>
      <c r="I55" s="39"/>
      <c r="J55" s="21"/>
      <c r="K55" s="87" t="s">
        <v>24</v>
      </c>
      <c r="L55" s="73"/>
    </row>
    <row r="56" spans="1:17">
      <c r="A56" s="8"/>
      <c r="B56" s="233"/>
      <c r="C56" s="76"/>
      <c r="D56" s="40"/>
      <c r="E56" s="39"/>
      <c r="F56" s="39"/>
      <c r="G56" s="37"/>
      <c r="H56" s="39">
        <f>SUM(F51:F56)</f>
        <v>20</v>
      </c>
      <c r="I56" s="39">
        <f>SUM(G51:G56)</f>
        <v>20</v>
      </c>
      <c r="J56" s="21"/>
      <c r="K56" s="87"/>
      <c r="L56" s="73"/>
    </row>
    <row r="57" spans="1:17" ht="15" customHeight="1">
      <c r="A57" s="8"/>
      <c r="B57" s="233" t="s">
        <v>7</v>
      </c>
      <c r="C57" s="76"/>
      <c r="D57" s="66" t="s">
        <v>21</v>
      </c>
      <c r="E57" s="39"/>
      <c r="F57" s="39"/>
      <c r="G57" s="39">
        <v>0</v>
      </c>
      <c r="H57" s="39"/>
      <c r="I57" s="39"/>
      <c r="J57" s="21"/>
      <c r="K57" s="87"/>
      <c r="L57" s="73"/>
    </row>
    <row r="58" spans="1:17">
      <c r="A58" s="8"/>
      <c r="B58" s="233"/>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38" t="s">
        <v>5</v>
      </c>
      <c r="C60" s="17"/>
      <c r="D60" s="62" t="s">
        <v>21</v>
      </c>
      <c r="E60" s="18"/>
      <c r="F60" s="18"/>
      <c r="G60" s="18"/>
      <c r="H60" s="29"/>
      <c r="I60" s="29"/>
      <c r="J60" s="19"/>
      <c r="K60" s="1"/>
    </row>
    <row r="61" spans="1:17">
      <c r="A61" s="8"/>
      <c r="B61" s="236"/>
      <c r="C61" s="17"/>
      <c r="D61" s="13"/>
      <c r="E61" s="18"/>
      <c r="F61" s="18"/>
      <c r="G61" s="18"/>
      <c r="H61" s="30"/>
      <c r="I61" s="30"/>
      <c r="J61" s="13"/>
      <c r="K61" s="1"/>
    </row>
    <row r="62" spans="1:17">
      <c r="A62" s="8"/>
      <c r="B62" s="236"/>
      <c r="C62" s="77"/>
      <c r="D62" s="14"/>
      <c r="E62" s="30"/>
      <c r="F62" s="30"/>
      <c r="G62" s="30"/>
      <c r="H62" s="31"/>
      <c r="I62" s="31"/>
      <c r="J62" s="13"/>
      <c r="K62" s="1"/>
    </row>
    <row r="63" spans="1:17">
      <c r="A63" s="8"/>
      <c r="B63" s="236"/>
      <c r="C63" s="77"/>
      <c r="D63" s="14"/>
      <c r="E63" s="31"/>
      <c r="F63" s="31"/>
      <c r="G63" s="30"/>
      <c r="H63" s="31">
        <f>SUM(F60:F63)</f>
        <v>0</v>
      </c>
      <c r="I63" s="31">
        <f>SUM(G60:G63)</f>
        <v>0</v>
      </c>
      <c r="J63" s="13"/>
      <c r="K63" s="1"/>
    </row>
    <row r="64" spans="1:17">
      <c r="A64" s="8"/>
      <c r="B64" s="236" t="s">
        <v>6</v>
      </c>
      <c r="C64" s="14"/>
      <c r="D64" s="62" t="s">
        <v>21</v>
      </c>
      <c r="E64" s="30"/>
      <c r="F64" s="30"/>
      <c r="G64" s="30"/>
      <c r="H64" s="30"/>
      <c r="I64" s="30"/>
      <c r="J64" s="13"/>
      <c r="K64" s="1"/>
    </row>
    <row r="65" spans="1:11">
      <c r="A65" s="8"/>
      <c r="B65" s="236"/>
      <c r="C65" s="14"/>
      <c r="D65" s="12"/>
      <c r="E65" s="30"/>
      <c r="F65" s="30"/>
      <c r="G65" s="30"/>
      <c r="H65" s="30"/>
      <c r="I65" s="30"/>
      <c r="J65" s="13"/>
      <c r="K65" s="1"/>
    </row>
    <row r="66" spans="1:11">
      <c r="A66" s="8"/>
      <c r="B66" s="236"/>
      <c r="C66" s="77"/>
      <c r="D66" s="77"/>
      <c r="E66" s="31"/>
      <c r="F66" s="31"/>
      <c r="G66" s="31"/>
      <c r="H66" s="31"/>
      <c r="I66" s="31"/>
      <c r="J66" s="13"/>
      <c r="K66" s="1"/>
    </row>
    <row r="67" spans="1:11">
      <c r="A67" s="8"/>
      <c r="B67" s="236"/>
      <c r="C67" s="77"/>
      <c r="D67" s="14"/>
      <c r="E67" s="31"/>
      <c r="F67" s="31"/>
      <c r="G67" s="31"/>
      <c r="H67" s="31">
        <f>SUM(F64:F67)</f>
        <v>0</v>
      </c>
      <c r="I67" s="31">
        <f>SUM(G64:G67)</f>
        <v>0</v>
      </c>
      <c r="J67" s="13"/>
      <c r="K67" s="1"/>
    </row>
    <row r="68" spans="1:11">
      <c r="A68" s="8"/>
      <c r="B68" s="236" t="s">
        <v>7</v>
      </c>
      <c r="C68" s="77"/>
      <c r="D68" s="77"/>
      <c r="E68" s="31"/>
      <c r="F68" s="31"/>
      <c r="G68" s="31"/>
      <c r="H68" s="31"/>
      <c r="I68" s="31"/>
      <c r="J68" s="13"/>
      <c r="K68" s="1"/>
    </row>
    <row r="69" spans="1:11">
      <c r="A69" s="8"/>
      <c r="B69" s="236"/>
      <c r="C69" s="77"/>
      <c r="D69" s="77"/>
      <c r="E69" s="31"/>
      <c r="F69" s="31"/>
      <c r="G69" s="31"/>
      <c r="H69" s="31"/>
      <c r="I69" s="31"/>
      <c r="J69" s="13"/>
      <c r="K69" s="1"/>
    </row>
    <row r="70" spans="1:11">
      <c r="A70" s="8"/>
      <c r="B70" s="236"/>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25" sqref="C25"/>
    </sheetView>
  </sheetViews>
  <sheetFormatPr defaultColWidth="9.26953125" defaultRowHeight="15.5"/>
  <cols>
    <col min="1" max="1" width="4.54296875" style="99" customWidth="1"/>
    <col min="2" max="2" width="33.26953125" style="99" customWidth="1"/>
    <col min="3" max="3" width="82.81640625" style="99" customWidth="1"/>
    <col min="4" max="16384" width="9.26953125" style="99"/>
  </cols>
  <sheetData>
    <row r="6" spans="2:3" ht="16.5">
      <c r="B6" s="153" t="s">
        <v>90</v>
      </c>
    </row>
    <row r="7" spans="2:3" ht="21.5">
      <c r="B7" s="152"/>
    </row>
    <row r="8" spans="2:3" ht="17">
      <c r="B8" s="100" t="s">
        <v>91</v>
      </c>
      <c r="C8" s="155" t="s">
        <v>156</v>
      </c>
    </row>
    <row r="9" spans="2:3" ht="17">
      <c r="B9" s="154" t="s">
        <v>99</v>
      </c>
      <c r="C9" s="155" t="s">
        <v>166</v>
      </c>
    </row>
    <row r="11" spans="2:3" ht="18">
      <c r="B11" s="156" t="s">
        <v>92</v>
      </c>
    </row>
    <row r="13" spans="2:3" ht="19.149999999999999" customHeight="1">
      <c r="B13" s="239" t="s">
        <v>93</v>
      </c>
      <c r="C13" s="239"/>
    </row>
    <row r="14" spans="2:3" ht="19.149999999999999" customHeight="1">
      <c r="B14" s="240" t="s">
        <v>137</v>
      </c>
      <c r="C14" s="241"/>
    </row>
    <row r="15" spans="2:3" ht="19.149999999999999" customHeight="1">
      <c r="B15" s="193" t="s">
        <v>94</v>
      </c>
    </row>
    <row r="16" spans="2:3" ht="19.149999999999999" customHeight="1">
      <c r="B16" s="99" t="s">
        <v>95</v>
      </c>
      <c r="C16" s="151" t="s">
        <v>88</v>
      </c>
    </row>
    <row r="17" spans="2:3" ht="19.149999999999999" customHeight="1">
      <c r="B17" s="99" t="s">
        <v>96</v>
      </c>
      <c r="C17" s="151" t="s">
        <v>89</v>
      </c>
    </row>
    <row r="18" spans="2:3" ht="19.149999999999999" customHeight="1">
      <c r="B18" s="99" t="s">
        <v>97</v>
      </c>
      <c r="C18" s="242" t="s">
        <v>157</v>
      </c>
    </row>
    <row r="19" spans="2:3" ht="19.149999999999999" customHeight="1">
      <c r="B19" s="99" t="s">
        <v>98</v>
      </c>
      <c r="C19" s="243"/>
    </row>
    <row r="21" spans="2:3" ht="253.5" customHeight="1">
      <c r="B21" s="244" t="s">
        <v>100</v>
      </c>
      <c r="C21" s="245"/>
    </row>
    <row r="23" spans="2:3" ht="47.15" customHeight="1">
      <c r="B23" s="244" t="s">
        <v>169</v>
      </c>
      <c r="C23" s="244"/>
    </row>
    <row r="25" spans="2:3">
      <c r="B25" s="214" t="s">
        <v>170</v>
      </c>
      <c r="C25" s="219" t="s">
        <v>168</v>
      </c>
    </row>
  </sheetData>
  <mergeCells count="5">
    <mergeCell ref="B13:C13"/>
    <mergeCell ref="B14:C14"/>
    <mergeCell ref="C18:C19"/>
    <mergeCell ref="B21:C21"/>
    <mergeCell ref="B23:C23"/>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OMPU_Study Plan 學業規劃表 '!A1" display="2. Study Plan Template 學業規劃表"/>
    <hyperlink ref="C18" r:id="rId3"/>
  </hyperlinks>
  <pageMargins left="0.70866141732283472" right="0.70866141732283472" top="0.74803149606299213" bottom="0.74803149606299213" header="0.31496062992125984" footer="0.31496062992125984"/>
  <pageSetup paperSize="9" scale="72"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zoomScaleNormal="100" workbookViewId="0">
      <selection activeCell="C25" sqref="C25"/>
    </sheetView>
  </sheetViews>
  <sheetFormatPr defaultColWidth="9.26953125" defaultRowHeight="15.5"/>
  <cols>
    <col min="1" max="1" width="4.54296875" style="99" customWidth="1"/>
    <col min="2" max="2" width="33.26953125" style="99" customWidth="1"/>
    <col min="3" max="3" width="82.81640625" style="99" customWidth="1"/>
    <col min="4" max="16384" width="9.26953125" style="99"/>
  </cols>
  <sheetData>
    <row r="6" spans="2:3" ht="16.5">
      <c r="B6" s="153" t="s">
        <v>90</v>
      </c>
    </row>
    <row r="7" spans="2:3" ht="21.5">
      <c r="B7" s="152"/>
    </row>
    <row r="8" spans="2:3" ht="17">
      <c r="B8" s="100" t="s">
        <v>91</v>
      </c>
      <c r="C8" s="155" t="s">
        <v>156</v>
      </c>
    </row>
    <row r="9" spans="2:3" ht="17">
      <c r="B9" s="154" t="s">
        <v>99</v>
      </c>
      <c r="C9" s="155" t="s">
        <v>165</v>
      </c>
    </row>
    <row r="11" spans="2:3" ht="18">
      <c r="B11" s="156" t="s">
        <v>92</v>
      </c>
    </row>
    <row r="13" spans="2:3" ht="19.149999999999999" customHeight="1">
      <c r="B13" s="239" t="s">
        <v>93</v>
      </c>
      <c r="C13" s="239"/>
    </row>
    <row r="14" spans="2:3" ht="19.149999999999999" customHeight="1">
      <c r="B14" s="240" t="s">
        <v>137</v>
      </c>
      <c r="C14" s="241"/>
    </row>
    <row r="15" spans="2:3" ht="19.149999999999999" customHeight="1">
      <c r="B15" s="193" t="s">
        <v>94</v>
      </c>
    </row>
    <row r="16" spans="2:3" ht="19.149999999999999" customHeight="1">
      <c r="B16" s="99" t="s">
        <v>95</v>
      </c>
      <c r="C16" s="151" t="s">
        <v>88</v>
      </c>
    </row>
    <row r="17" spans="2:3" ht="19.149999999999999" customHeight="1">
      <c r="B17" s="99" t="s">
        <v>96</v>
      </c>
      <c r="C17" s="151" t="s">
        <v>89</v>
      </c>
    </row>
    <row r="18" spans="2:3" ht="19.149999999999999" customHeight="1">
      <c r="B18" s="99" t="s">
        <v>97</v>
      </c>
      <c r="C18" s="242" t="s">
        <v>157</v>
      </c>
    </row>
    <row r="19" spans="2:3" ht="19.149999999999999" customHeight="1">
      <c r="B19" s="99" t="s">
        <v>98</v>
      </c>
      <c r="C19" s="243"/>
    </row>
    <row r="21" spans="2:3" ht="253.5" customHeight="1">
      <c r="B21" s="244" t="s">
        <v>100</v>
      </c>
      <c r="C21" s="245"/>
    </row>
    <row r="23" spans="2:3" ht="47.15" customHeight="1">
      <c r="B23" s="244" t="s">
        <v>169</v>
      </c>
      <c r="C23" s="244"/>
    </row>
    <row r="25" spans="2:3">
      <c r="B25" s="214" t="s">
        <v>170</v>
      </c>
      <c r="C25" s="219" t="s">
        <v>168</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OMPU_Study Plan 學業規劃表 '!A1" display="2. Study Plan Template 學業規劃表"/>
    <hyperlink ref="C18" r:id="rId3"/>
  </hyperlinks>
  <pageMargins left="0.70866141732283472" right="0.70866141732283472" top="0.74803149606299213" bottom="0.74803149606299213" header="0.31496062992125984" footer="0.31496062992125984"/>
  <pageSetup paperSize="9" scale="72" orientation="portrait" r:id="rId4"/>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0"/>
  <sheetViews>
    <sheetView zoomScale="70" zoomScaleNormal="70" workbookViewId="0">
      <selection activeCell="O17" sqref="O17"/>
    </sheetView>
  </sheetViews>
  <sheetFormatPr defaultColWidth="9.26953125" defaultRowHeight="15.5"/>
  <cols>
    <col min="1" max="1" width="2.7265625" style="6" customWidth="1"/>
    <col min="2" max="2" width="18.26953125" style="6" customWidth="1"/>
    <col min="3" max="3" width="22.26953125" style="6" customWidth="1"/>
    <col min="4" max="4" width="58.81640625" style="6" bestFit="1" customWidth="1"/>
    <col min="5" max="5" width="14.54296875" style="6" customWidth="1"/>
    <col min="6" max="6" width="11.81640625" style="6" customWidth="1"/>
    <col min="7" max="8" width="13.26953125" style="6" customWidth="1"/>
    <col min="9" max="9" width="37" style="6" customWidth="1"/>
    <col min="10" max="10" width="14.453125" style="6" customWidth="1"/>
    <col min="11" max="11" width="35.7265625" style="6" bestFit="1" customWidth="1"/>
    <col min="12" max="12" width="9.26953125" style="6"/>
    <col min="13" max="13" width="37.7265625" style="6" customWidth="1"/>
    <col min="14" max="16384" width="9.26953125" style="6"/>
  </cols>
  <sheetData>
    <row r="1" spans="1:27" s="107" customFormat="1" ht="28.15" customHeight="1">
      <c r="A1" s="102"/>
      <c r="B1" s="103" t="s">
        <v>177</v>
      </c>
      <c r="C1" s="104"/>
      <c r="D1" s="105"/>
      <c r="E1" s="102"/>
      <c r="F1" s="106"/>
      <c r="G1" s="102"/>
      <c r="H1" s="102"/>
      <c r="I1" s="106"/>
      <c r="J1" s="102"/>
    </row>
    <row r="2" spans="1:27" s="107" customFormat="1" ht="24.65" customHeight="1">
      <c r="A2" s="102"/>
      <c r="B2" s="150" t="s">
        <v>154</v>
      </c>
      <c r="C2" s="102"/>
      <c r="D2" s="102"/>
      <c r="E2" s="102"/>
      <c r="F2" s="106"/>
      <c r="G2" s="102"/>
      <c r="H2" s="102"/>
      <c r="I2" s="106"/>
      <c r="J2" s="102"/>
    </row>
    <row r="3" spans="1:27" s="107" customFormat="1" ht="77.5">
      <c r="A3" s="102"/>
      <c r="B3" s="108" t="s">
        <v>102</v>
      </c>
      <c r="C3" s="109" t="s">
        <v>101</v>
      </c>
      <c r="D3" s="109" t="s">
        <v>103</v>
      </c>
      <c r="E3" s="109" t="s">
        <v>104</v>
      </c>
      <c r="F3" s="109" t="s">
        <v>105</v>
      </c>
      <c r="G3" s="109" t="s">
        <v>106</v>
      </c>
      <c r="H3" s="109" t="s">
        <v>107</v>
      </c>
      <c r="I3" s="109" t="s">
        <v>108</v>
      </c>
      <c r="J3" s="110" t="s">
        <v>109</v>
      </c>
      <c r="K3" s="111" t="s">
        <v>110</v>
      </c>
      <c r="M3" s="164" t="s">
        <v>117</v>
      </c>
      <c r="N3" s="165"/>
      <c r="O3" s="165"/>
      <c r="P3" s="165"/>
      <c r="Q3" s="165"/>
    </row>
    <row r="4" spans="1:27">
      <c r="A4" s="112"/>
      <c r="B4" s="113" t="s">
        <v>111</v>
      </c>
      <c r="C4" s="114"/>
      <c r="D4" s="114"/>
      <c r="E4" s="114"/>
      <c r="F4" s="114"/>
      <c r="G4" s="114"/>
      <c r="H4" s="114"/>
      <c r="I4" s="114"/>
      <c r="J4" s="160"/>
      <c r="K4" s="115"/>
    </row>
    <row r="5" spans="1:27">
      <c r="A5" s="112"/>
      <c r="B5" s="246" t="s">
        <v>112</v>
      </c>
      <c r="C5" s="116" t="s">
        <v>158</v>
      </c>
      <c r="D5" s="116" t="s">
        <v>159</v>
      </c>
      <c r="E5" s="116">
        <v>2</v>
      </c>
      <c r="F5" s="116">
        <v>6</v>
      </c>
      <c r="G5" s="116">
        <v>3</v>
      </c>
      <c r="H5" s="116"/>
      <c r="I5" s="116"/>
      <c r="J5" s="161"/>
      <c r="K5" s="182"/>
    </row>
    <row r="6" spans="1:27">
      <c r="A6" s="112"/>
      <c r="B6" s="247"/>
      <c r="C6" s="117"/>
      <c r="D6" s="117"/>
      <c r="E6" s="119"/>
      <c r="F6" s="119"/>
      <c r="G6" s="118"/>
      <c r="H6" s="120">
        <f>SUM(F5:F5)</f>
        <v>6</v>
      </c>
      <c r="I6" s="120">
        <f>SUM(G5:G5)</f>
        <v>3</v>
      </c>
      <c r="J6" s="162"/>
      <c r="K6" s="115"/>
    </row>
    <row r="7" spans="1:27">
      <c r="A7" s="112"/>
      <c r="B7" s="246" t="s">
        <v>113</v>
      </c>
      <c r="C7" s="122"/>
      <c r="D7" s="121" t="s">
        <v>140</v>
      </c>
      <c r="E7" s="123"/>
      <c r="F7" s="196"/>
      <c r="G7" s="197">
        <f>H6-I6</f>
        <v>3</v>
      </c>
      <c r="H7" s="197"/>
      <c r="I7" s="120"/>
      <c r="J7" s="163"/>
      <c r="K7" s="124"/>
    </row>
    <row r="8" spans="1:27">
      <c r="A8" s="112"/>
      <c r="B8" s="247"/>
      <c r="C8" s="121"/>
      <c r="D8" s="121"/>
      <c r="E8" s="120"/>
      <c r="F8" s="197"/>
      <c r="G8" s="197"/>
      <c r="H8" s="197"/>
      <c r="I8" s="120">
        <f>SUM(G7:G8)</f>
        <v>3</v>
      </c>
      <c r="J8" s="162"/>
      <c r="K8" s="115"/>
      <c r="O8" s="140"/>
      <c r="P8" s="140"/>
      <c r="Q8" s="140"/>
      <c r="R8" s="140"/>
      <c r="S8" s="140"/>
      <c r="T8" s="140"/>
      <c r="U8" s="140"/>
      <c r="V8" s="140"/>
      <c r="W8" s="140"/>
      <c r="X8" s="140"/>
      <c r="Y8" s="140"/>
      <c r="Z8" s="140"/>
      <c r="AA8" s="140"/>
    </row>
    <row r="9" spans="1:27">
      <c r="A9" s="112"/>
      <c r="B9" s="200"/>
      <c r="C9" s="117"/>
      <c r="D9" s="117"/>
      <c r="E9" s="119"/>
      <c r="F9" s="119"/>
      <c r="G9" s="118"/>
      <c r="H9" s="120"/>
      <c r="I9" s="120"/>
      <c r="J9" s="162"/>
      <c r="K9" s="115"/>
    </row>
    <row r="10" spans="1:27">
      <c r="A10" s="112"/>
      <c r="B10" s="125" t="s">
        <v>115</v>
      </c>
      <c r="C10" s="126"/>
      <c r="D10" s="126"/>
      <c r="E10" s="126"/>
      <c r="F10" s="126"/>
      <c r="G10" s="126"/>
      <c r="H10" s="126"/>
      <c r="I10" s="126"/>
      <c r="J10" s="201"/>
      <c r="K10" s="127"/>
      <c r="O10" s="140"/>
      <c r="P10" s="140"/>
      <c r="Q10" s="140"/>
      <c r="R10" s="140"/>
      <c r="S10" s="140"/>
      <c r="T10" s="140"/>
      <c r="U10" s="140"/>
      <c r="V10" s="140"/>
      <c r="W10" s="140"/>
      <c r="X10" s="140"/>
      <c r="Y10" s="140"/>
      <c r="Z10" s="140"/>
      <c r="AA10" s="140"/>
    </row>
    <row r="11" spans="1:27" ht="31.5" customHeight="1">
      <c r="A11" s="112"/>
      <c r="B11" s="250" t="s">
        <v>112</v>
      </c>
      <c r="C11" s="128"/>
      <c r="D11" s="129" t="s">
        <v>114</v>
      </c>
      <c r="E11" s="130"/>
      <c r="F11" s="130"/>
      <c r="G11" s="131">
        <v>0</v>
      </c>
      <c r="H11" s="132"/>
      <c r="I11" s="132"/>
      <c r="J11" s="161"/>
      <c r="K11" s="127"/>
      <c r="O11" s="140"/>
      <c r="P11" s="157"/>
      <c r="Q11" s="158"/>
      <c r="R11" s="159"/>
      <c r="S11" s="157"/>
      <c r="T11" s="157"/>
      <c r="U11" s="158"/>
      <c r="V11" s="158"/>
      <c r="W11" s="158"/>
      <c r="X11" s="158"/>
      <c r="Y11" s="158"/>
      <c r="Z11" s="140"/>
      <c r="AA11" s="140"/>
    </row>
    <row r="12" spans="1:27">
      <c r="A12" s="112"/>
      <c r="B12" s="251"/>
      <c r="C12" s="130" t="s">
        <v>160</v>
      </c>
      <c r="D12" s="130" t="s">
        <v>161</v>
      </c>
      <c r="E12" s="130">
        <v>2</v>
      </c>
      <c r="F12" s="130">
        <v>6</v>
      </c>
      <c r="G12" s="130">
        <v>3</v>
      </c>
      <c r="H12" s="132"/>
      <c r="I12" s="132"/>
      <c r="J12" s="161"/>
      <c r="K12" s="186"/>
      <c r="O12" s="140"/>
      <c r="P12" s="140"/>
      <c r="Q12" s="140"/>
      <c r="R12" s="140"/>
      <c r="S12" s="140"/>
      <c r="T12" s="140"/>
      <c r="U12" s="140"/>
      <c r="V12" s="140"/>
      <c r="W12" s="140"/>
      <c r="X12" s="140"/>
      <c r="Y12" s="140"/>
      <c r="Z12" s="140"/>
      <c r="AA12" s="140"/>
    </row>
    <row r="13" spans="1:27">
      <c r="A13" s="112"/>
      <c r="B13" s="251"/>
      <c r="C13" s="130" t="s">
        <v>162</v>
      </c>
      <c r="D13" s="130" t="s">
        <v>163</v>
      </c>
      <c r="E13" s="130">
        <v>2</v>
      </c>
      <c r="F13" s="130">
        <v>9</v>
      </c>
      <c r="G13" s="130">
        <v>4.5</v>
      </c>
      <c r="H13" s="133"/>
      <c r="I13" s="133"/>
      <c r="J13" s="162"/>
      <c r="K13" s="186"/>
      <c r="O13" s="140"/>
      <c r="P13" s="140"/>
      <c r="Q13" s="140"/>
      <c r="R13" s="140"/>
      <c r="S13" s="140"/>
      <c r="T13" s="140"/>
      <c r="U13" s="140"/>
      <c r="V13" s="140"/>
      <c r="W13" s="140"/>
      <c r="X13" s="140"/>
      <c r="Y13" s="140"/>
      <c r="Z13" s="140"/>
      <c r="AA13" s="140"/>
    </row>
    <row r="14" spans="1:27">
      <c r="A14" s="112"/>
      <c r="B14" s="252"/>
      <c r="C14" s="136"/>
      <c r="D14" s="136"/>
      <c r="E14" s="133"/>
      <c r="F14" s="133"/>
      <c r="G14" s="133"/>
      <c r="H14" s="135">
        <f>SUM(F11:F13)</f>
        <v>15</v>
      </c>
      <c r="I14" s="135">
        <f>SUM(G11:G13)</f>
        <v>7.5</v>
      </c>
      <c r="J14" s="162"/>
      <c r="K14" s="185"/>
    </row>
    <row r="15" spans="1:27" ht="15.75" customHeight="1">
      <c r="A15" s="112"/>
      <c r="B15" s="250" t="s">
        <v>113</v>
      </c>
      <c r="C15" s="134"/>
      <c r="D15" s="129" t="s">
        <v>114</v>
      </c>
      <c r="E15" s="131"/>
      <c r="F15" s="131"/>
      <c r="G15" s="131">
        <f>H14-I14</f>
        <v>7.5</v>
      </c>
      <c r="H15" s="135"/>
      <c r="I15" s="135"/>
      <c r="J15" s="162"/>
      <c r="K15" s="127"/>
    </row>
    <row r="16" spans="1:27">
      <c r="A16" s="112"/>
      <c r="B16" s="252"/>
      <c r="C16" s="129"/>
      <c r="D16" s="129"/>
      <c r="E16" s="135"/>
      <c r="F16" s="135"/>
      <c r="G16" s="135"/>
      <c r="H16" s="135">
        <f>SUM(F15:F16)</f>
        <v>0</v>
      </c>
      <c r="I16" s="135">
        <f>SUM(G15:G16)</f>
        <v>7.5</v>
      </c>
      <c r="J16" s="162"/>
      <c r="K16" s="127"/>
      <c r="L16" s="138"/>
    </row>
    <row r="17" spans="1:11">
      <c r="A17" s="112"/>
      <c r="B17" s="112"/>
      <c r="C17" s="191"/>
      <c r="D17" s="191"/>
      <c r="E17" s="191"/>
      <c r="F17" s="191"/>
      <c r="G17" s="192"/>
      <c r="H17" s="123"/>
      <c r="I17" s="123"/>
      <c r="J17" s="112"/>
    </row>
    <row r="20" spans="1:11" ht="77.5">
      <c r="B20" s="207" t="s">
        <v>102</v>
      </c>
      <c r="C20" s="109" t="s">
        <v>101</v>
      </c>
      <c r="D20" s="109" t="s">
        <v>103</v>
      </c>
      <c r="E20" s="109" t="s">
        <v>104</v>
      </c>
      <c r="F20" s="109" t="s">
        <v>105</v>
      </c>
      <c r="G20" s="109" t="s">
        <v>106</v>
      </c>
      <c r="H20" s="109" t="s">
        <v>107</v>
      </c>
      <c r="I20" s="109" t="s">
        <v>108</v>
      </c>
      <c r="J20" s="110" t="s">
        <v>109</v>
      </c>
      <c r="K20" s="111" t="s">
        <v>110</v>
      </c>
    </row>
    <row r="21" spans="1:11" ht="35.25" customHeight="1">
      <c r="B21" s="248" t="s">
        <v>178</v>
      </c>
      <c r="C21" s="249"/>
      <c r="D21" s="249"/>
      <c r="E21" s="249"/>
      <c r="F21" s="249"/>
      <c r="G21" s="249"/>
      <c r="H21" s="249"/>
      <c r="I21" s="249"/>
      <c r="J21" s="160"/>
      <c r="K21" s="115"/>
    </row>
    <row r="22" spans="1:11">
      <c r="B22" s="202"/>
      <c r="C22" s="116" t="s">
        <v>133</v>
      </c>
      <c r="D22" s="116" t="s">
        <v>155</v>
      </c>
      <c r="E22" s="116">
        <v>1</v>
      </c>
      <c r="F22" s="198">
        <v>2</v>
      </c>
      <c r="G22" s="198">
        <v>2</v>
      </c>
      <c r="H22" s="116"/>
      <c r="I22" s="116"/>
      <c r="J22" s="161"/>
      <c r="K22" s="182"/>
    </row>
    <row r="23" spans="1:11">
      <c r="B23" s="203"/>
      <c r="C23" s="116" t="s">
        <v>135</v>
      </c>
      <c r="D23" s="116" t="s">
        <v>136</v>
      </c>
      <c r="E23" s="119">
        <v>1</v>
      </c>
      <c r="F23" s="116">
        <v>1</v>
      </c>
      <c r="G23" s="119">
        <v>1</v>
      </c>
      <c r="H23" s="116"/>
      <c r="I23" s="116"/>
      <c r="J23" s="161"/>
      <c r="K23" s="182"/>
    </row>
    <row r="24" spans="1:11">
      <c r="B24" s="203"/>
      <c r="C24" s="205" t="s">
        <v>144</v>
      </c>
      <c r="D24" s="206" t="s">
        <v>145</v>
      </c>
      <c r="E24" s="205">
        <v>1</v>
      </c>
      <c r="F24" s="205">
        <v>3</v>
      </c>
      <c r="G24" s="205">
        <v>3</v>
      </c>
      <c r="H24" s="120"/>
      <c r="I24" s="120"/>
      <c r="J24" s="162"/>
      <c r="K24" s="115"/>
    </row>
    <row r="25" spans="1:11">
      <c r="B25" s="203"/>
      <c r="C25" s="205" t="s">
        <v>146</v>
      </c>
      <c r="D25" s="206" t="s">
        <v>147</v>
      </c>
      <c r="E25" s="205">
        <v>1</v>
      </c>
      <c r="F25" s="205">
        <v>3</v>
      </c>
      <c r="G25" s="205">
        <v>3</v>
      </c>
      <c r="H25" s="120"/>
      <c r="I25" s="120"/>
      <c r="J25" s="162"/>
      <c r="K25" s="115"/>
    </row>
    <row r="26" spans="1:11">
      <c r="B26" s="204"/>
      <c r="H26" s="120">
        <f>SUM(F22:F25)</f>
        <v>9</v>
      </c>
      <c r="I26" s="120">
        <f>SUM(G22:G25)</f>
        <v>9</v>
      </c>
      <c r="J26" s="162"/>
      <c r="K26" s="115"/>
    </row>
    <row r="27" spans="1:11" ht="48" customHeight="1">
      <c r="B27" s="248" t="s">
        <v>181</v>
      </c>
      <c r="C27" s="249"/>
      <c r="D27" s="249"/>
      <c r="E27" s="249"/>
      <c r="F27" s="249"/>
      <c r="G27" s="249"/>
      <c r="H27" s="249"/>
      <c r="I27" s="249"/>
      <c r="J27" s="160"/>
      <c r="K27" s="115"/>
    </row>
    <row r="28" spans="1:11" ht="31">
      <c r="B28" s="121"/>
      <c r="C28" s="116" t="s">
        <v>179</v>
      </c>
      <c r="D28" s="116" t="s">
        <v>180</v>
      </c>
      <c r="E28" s="119">
        <v>1</v>
      </c>
      <c r="F28" s="116">
        <v>3</v>
      </c>
      <c r="G28" s="119">
        <v>3</v>
      </c>
      <c r="H28" s="199">
        <f>F28</f>
        <v>3</v>
      </c>
      <c r="I28" s="118">
        <f>G28</f>
        <v>3</v>
      </c>
      <c r="J28" s="162"/>
      <c r="K28" s="115"/>
    </row>
    <row r="29" spans="1:11">
      <c r="B29" s="112"/>
      <c r="C29" s="191"/>
      <c r="D29" s="191"/>
      <c r="E29" s="191"/>
      <c r="F29" s="191"/>
      <c r="G29" s="192" t="s">
        <v>87</v>
      </c>
      <c r="H29" s="123">
        <v>33</v>
      </c>
      <c r="I29" s="123"/>
      <c r="J29" s="112"/>
    </row>
    <row r="30" spans="1:11">
      <c r="B30" s="6" t="s">
        <v>116</v>
      </c>
    </row>
  </sheetData>
  <autoFilter ref="B3:K16"/>
  <mergeCells count="6">
    <mergeCell ref="B5:B6"/>
    <mergeCell ref="B7:B8"/>
    <mergeCell ref="B21:I21"/>
    <mergeCell ref="B27:I27"/>
    <mergeCell ref="B11:B14"/>
    <mergeCell ref="B15:B16"/>
  </mergeCells>
  <phoneticPr fontId="6" type="noConversion"/>
  <pageMargins left="0.70866141732283472" right="0.70866141732283472" top="0.74803149606299213" bottom="0.74803149606299213" header="0.31496062992125984" footer="0.31496062992125984"/>
  <pageSetup scale="31"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0"/>
  <sheetViews>
    <sheetView zoomScale="70" zoomScaleNormal="70" workbookViewId="0">
      <selection activeCell="F39" sqref="F39"/>
    </sheetView>
  </sheetViews>
  <sheetFormatPr defaultColWidth="9.26953125" defaultRowHeight="15.5"/>
  <cols>
    <col min="1" max="1" width="2.7265625" style="6" customWidth="1"/>
    <col min="2" max="2" width="18.26953125" style="6" customWidth="1"/>
    <col min="3" max="3" width="22.26953125" style="6" customWidth="1"/>
    <col min="4" max="4" width="58.81640625" style="6" bestFit="1" customWidth="1"/>
    <col min="5" max="5" width="16.81640625" style="6" bestFit="1" customWidth="1"/>
    <col min="6" max="6" width="11.81640625" style="6" customWidth="1"/>
    <col min="7" max="8" width="13.26953125" style="6" customWidth="1"/>
    <col min="9" max="9" width="37" style="6" customWidth="1"/>
    <col min="10" max="10" width="14.453125" style="6" customWidth="1"/>
    <col min="11" max="11" width="35.7265625" style="6" bestFit="1" customWidth="1"/>
    <col min="12" max="12" width="9.26953125" style="6"/>
    <col min="13" max="13" width="37.7265625" style="6" customWidth="1"/>
    <col min="14" max="16384" width="9.26953125" style="6"/>
  </cols>
  <sheetData>
    <row r="1" spans="1:27" s="107" customFormat="1" ht="28.15" customHeight="1">
      <c r="A1" s="102"/>
      <c r="B1" s="103" t="s">
        <v>171</v>
      </c>
      <c r="C1" s="104"/>
      <c r="D1" s="105"/>
      <c r="E1" s="102"/>
      <c r="F1" s="106"/>
      <c r="G1" s="102"/>
      <c r="H1" s="102"/>
      <c r="I1" s="106"/>
      <c r="J1" s="102"/>
    </row>
    <row r="2" spans="1:27" s="107" customFormat="1" ht="24.65" customHeight="1">
      <c r="A2" s="102"/>
      <c r="B2" s="150" t="s">
        <v>154</v>
      </c>
      <c r="C2" s="102"/>
      <c r="D2" s="102"/>
      <c r="E2" s="102"/>
      <c r="F2" s="106"/>
      <c r="G2" s="102"/>
      <c r="H2" s="102"/>
      <c r="I2" s="106"/>
      <c r="J2" s="102"/>
    </row>
    <row r="3" spans="1:27" s="107" customFormat="1" ht="77.5">
      <c r="A3" s="102"/>
      <c r="B3" s="108" t="s">
        <v>102</v>
      </c>
      <c r="C3" s="109" t="s">
        <v>101</v>
      </c>
      <c r="D3" s="109" t="s">
        <v>103</v>
      </c>
      <c r="E3" s="109" t="s">
        <v>104</v>
      </c>
      <c r="F3" s="109" t="s">
        <v>105</v>
      </c>
      <c r="G3" s="109" t="s">
        <v>106</v>
      </c>
      <c r="H3" s="109" t="s">
        <v>107</v>
      </c>
      <c r="I3" s="109" t="s">
        <v>108</v>
      </c>
      <c r="J3" s="110" t="s">
        <v>109</v>
      </c>
      <c r="K3" s="111" t="s">
        <v>110</v>
      </c>
      <c r="M3" s="164" t="s">
        <v>117</v>
      </c>
      <c r="N3" s="165"/>
      <c r="O3" s="165"/>
      <c r="P3" s="165"/>
      <c r="Q3" s="165"/>
    </row>
    <row r="4" spans="1:27">
      <c r="A4" s="112"/>
      <c r="B4" s="113" t="s">
        <v>111</v>
      </c>
      <c r="C4" s="114"/>
      <c r="D4" s="114"/>
      <c r="E4" s="114"/>
      <c r="F4" s="114"/>
      <c r="G4" s="114"/>
      <c r="H4" s="114"/>
      <c r="I4" s="114"/>
      <c r="J4" s="160"/>
      <c r="K4" s="115"/>
    </row>
    <row r="5" spans="1:27">
      <c r="A5" s="112"/>
      <c r="B5" s="246" t="s">
        <v>112</v>
      </c>
      <c r="C5" s="116" t="s">
        <v>158</v>
      </c>
      <c r="D5" s="116" t="s">
        <v>159</v>
      </c>
      <c r="E5" s="116">
        <v>2</v>
      </c>
      <c r="F5" s="116">
        <v>6</v>
      </c>
      <c r="G5" s="116">
        <v>3</v>
      </c>
      <c r="H5" s="116"/>
      <c r="I5" s="116"/>
      <c r="J5" s="161"/>
      <c r="K5" s="182"/>
    </row>
    <row r="6" spans="1:27">
      <c r="A6" s="112"/>
      <c r="B6" s="247"/>
      <c r="C6" s="117"/>
      <c r="D6" s="117"/>
      <c r="E6" s="119"/>
      <c r="F6" s="119"/>
      <c r="G6" s="118"/>
      <c r="H6" s="120">
        <f>SUM(F5:F5)</f>
        <v>6</v>
      </c>
      <c r="I6" s="120">
        <f>SUM(G5:G5)</f>
        <v>3</v>
      </c>
      <c r="J6" s="162"/>
      <c r="K6" s="115"/>
    </row>
    <row r="7" spans="1:27">
      <c r="A7" s="112"/>
      <c r="B7" s="246" t="s">
        <v>113</v>
      </c>
      <c r="C7" s="122"/>
      <c r="D7" s="121" t="s">
        <v>140</v>
      </c>
      <c r="E7" s="123"/>
      <c r="F7" s="196"/>
      <c r="G7" s="197">
        <f>H6-I6</f>
        <v>3</v>
      </c>
      <c r="H7" s="197"/>
      <c r="I7" s="120"/>
      <c r="J7" s="163"/>
      <c r="K7" s="124"/>
    </row>
    <row r="8" spans="1:27">
      <c r="A8" s="112"/>
      <c r="B8" s="247"/>
      <c r="C8" s="121"/>
      <c r="D8" s="121"/>
      <c r="E8" s="120"/>
      <c r="F8" s="197"/>
      <c r="G8" s="197"/>
      <c r="H8" s="197"/>
      <c r="I8" s="120">
        <f>SUM(G7:G8)</f>
        <v>3</v>
      </c>
      <c r="J8" s="162"/>
      <c r="K8" s="115"/>
      <c r="O8" s="140"/>
      <c r="P8" s="140"/>
      <c r="Q8" s="140"/>
      <c r="R8" s="140"/>
      <c r="S8" s="140"/>
      <c r="T8" s="140"/>
      <c r="U8" s="140"/>
      <c r="V8" s="140"/>
      <c r="W8" s="140"/>
      <c r="X8" s="140"/>
      <c r="Y8" s="140"/>
      <c r="Z8" s="140"/>
      <c r="AA8" s="140"/>
    </row>
    <row r="9" spans="1:27">
      <c r="A9" s="112"/>
      <c r="B9" s="200"/>
      <c r="C9" s="117"/>
      <c r="D9" s="117"/>
      <c r="E9" s="119"/>
      <c r="F9" s="119"/>
      <c r="G9" s="118"/>
      <c r="H9" s="120"/>
      <c r="I9" s="120"/>
      <c r="J9" s="162"/>
      <c r="K9" s="115"/>
    </row>
    <row r="10" spans="1:27">
      <c r="A10" s="112"/>
      <c r="B10" s="125" t="s">
        <v>115</v>
      </c>
      <c r="C10" s="126"/>
      <c r="D10" s="126"/>
      <c r="E10" s="126"/>
      <c r="F10" s="126"/>
      <c r="G10" s="126"/>
      <c r="H10" s="126"/>
      <c r="I10" s="126"/>
      <c r="J10" s="201"/>
      <c r="K10" s="127"/>
      <c r="O10" s="140"/>
      <c r="P10" s="140"/>
      <c r="Q10" s="140"/>
      <c r="R10" s="140"/>
      <c r="S10" s="140"/>
      <c r="T10" s="140"/>
      <c r="U10" s="140"/>
      <c r="V10" s="140"/>
      <c r="W10" s="140"/>
      <c r="X10" s="140"/>
      <c r="Y10" s="140"/>
      <c r="Z10" s="140"/>
      <c r="AA10" s="140"/>
    </row>
    <row r="11" spans="1:27">
      <c r="A11" s="112"/>
      <c r="B11" s="250" t="s">
        <v>112</v>
      </c>
      <c r="C11" s="128"/>
      <c r="D11" s="129" t="s">
        <v>114</v>
      </c>
      <c r="E11" s="130"/>
      <c r="F11" s="130"/>
      <c r="G11" s="131">
        <v>0</v>
      </c>
      <c r="H11" s="132"/>
      <c r="I11" s="132"/>
      <c r="J11" s="161"/>
      <c r="K11" s="127"/>
      <c r="O11" s="140"/>
      <c r="P11" s="157"/>
      <c r="Q11" s="158"/>
      <c r="R11" s="159"/>
      <c r="S11" s="157"/>
      <c r="T11" s="157"/>
      <c r="U11" s="158"/>
      <c r="V11" s="158"/>
      <c r="W11" s="158"/>
      <c r="X11" s="158"/>
      <c r="Y11" s="158"/>
      <c r="Z11" s="140"/>
      <c r="AA11" s="140"/>
    </row>
    <row r="12" spans="1:27">
      <c r="A12" s="112"/>
      <c r="B12" s="251"/>
      <c r="C12" s="130" t="s">
        <v>160</v>
      </c>
      <c r="D12" s="130" t="s">
        <v>161</v>
      </c>
      <c r="E12" s="130">
        <v>2</v>
      </c>
      <c r="F12" s="130">
        <v>6</v>
      </c>
      <c r="G12" s="130">
        <v>3</v>
      </c>
      <c r="H12" s="132"/>
      <c r="I12" s="132"/>
      <c r="J12" s="161"/>
      <c r="K12" s="186"/>
      <c r="O12" s="140"/>
      <c r="P12" s="140"/>
      <c r="Q12" s="140"/>
      <c r="R12" s="140"/>
      <c r="S12" s="140"/>
      <c r="T12" s="140"/>
      <c r="U12" s="140"/>
      <c r="V12" s="140"/>
      <c r="W12" s="140"/>
      <c r="X12" s="140"/>
      <c r="Y12" s="140"/>
      <c r="Z12" s="140"/>
      <c r="AA12" s="140"/>
    </row>
    <row r="13" spans="1:27">
      <c r="A13" s="112"/>
      <c r="B13" s="251"/>
      <c r="C13" s="130" t="s">
        <v>162</v>
      </c>
      <c r="D13" s="130" t="s">
        <v>163</v>
      </c>
      <c r="E13" s="130">
        <v>2</v>
      </c>
      <c r="F13" s="130">
        <v>9</v>
      </c>
      <c r="G13" s="130">
        <v>4.5</v>
      </c>
      <c r="H13" s="133"/>
      <c r="I13" s="133"/>
      <c r="J13" s="162"/>
      <c r="K13" s="186"/>
      <c r="O13" s="140"/>
      <c r="P13" s="140"/>
      <c r="Q13" s="140"/>
      <c r="R13" s="140"/>
      <c r="S13" s="140"/>
      <c r="T13" s="140"/>
      <c r="U13" s="140"/>
      <c r="V13" s="140"/>
      <c r="W13" s="140"/>
      <c r="X13" s="140"/>
      <c r="Y13" s="140"/>
      <c r="Z13" s="140"/>
      <c r="AA13" s="140"/>
    </row>
    <row r="14" spans="1:27">
      <c r="A14" s="112"/>
      <c r="B14" s="251"/>
      <c r="C14" s="130"/>
      <c r="D14" s="130"/>
      <c r="E14" s="130"/>
      <c r="F14" s="130"/>
      <c r="G14" s="130"/>
      <c r="H14" s="135"/>
      <c r="I14" s="135"/>
      <c r="J14" s="162"/>
      <c r="K14" s="127"/>
    </row>
    <row r="15" spans="1:27">
      <c r="A15" s="112"/>
      <c r="B15" s="252"/>
      <c r="C15" s="136"/>
      <c r="D15" s="136"/>
      <c r="E15" s="133"/>
      <c r="F15" s="133"/>
      <c r="G15" s="133"/>
      <c r="H15" s="135">
        <f>SUM(F11:F14)</f>
        <v>15</v>
      </c>
      <c r="I15" s="135">
        <f>SUM(G11:G14)</f>
        <v>7.5</v>
      </c>
      <c r="J15" s="162"/>
      <c r="K15" s="185"/>
    </row>
    <row r="16" spans="1:27">
      <c r="A16" s="112"/>
      <c r="B16" s="250" t="s">
        <v>113</v>
      </c>
      <c r="C16" s="134"/>
      <c r="D16" s="129" t="s">
        <v>114</v>
      </c>
      <c r="E16" s="131"/>
      <c r="F16" s="131"/>
      <c r="G16" s="131">
        <f>H15-I15</f>
        <v>7.5</v>
      </c>
      <c r="H16" s="135"/>
      <c r="I16" s="135"/>
      <c r="J16" s="162"/>
      <c r="K16" s="127"/>
    </row>
    <row r="17" spans="1:12">
      <c r="A17" s="112"/>
      <c r="B17" s="251"/>
      <c r="C17" s="130"/>
      <c r="D17" s="130"/>
      <c r="E17" s="130"/>
      <c r="F17" s="130"/>
      <c r="G17" s="130"/>
      <c r="H17" s="133"/>
      <c r="I17" s="133"/>
      <c r="J17" s="162"/>
      <c r="K17" s="186"/>
    </row>
    <row r="18" spans="1:12">
      <c r="A18" s="112"/>
      <c r="B18" s="252"/>
      <c r="C18" s="129"/>
      <c r="D18" s="129"/>
      <c r="E18" s="135"/>
      <c r="F18" s="135"/>
      <c r="G18" s="135"/>
      <c r="H18" s="135">
        <f>SUM(F16:F18)</f>
        <v>0</v>
      </c>
      <c r="I18" s="135">
        <f>SUM(G16:G18)</f>
        <v>7.5</v>
      </c>
      <c r="J18" s="162"/>
      <c r="K18" s="127"/>
      <c r="L18" s="138"/>
    </row>
    <row r="19" spans="1:12">
      <c r="A19" s="112"/>
      <c r="B19" s="112"/>
      <c r="C19" s="191"/>
      <c r="D19" s="191"/>
      <c r="E19" s="191"/>
      <c r="F19" s="191"/>
      <c r="G19" s="192"/>
      <c r="H19" s="123"/>
      <c r="I19" s="123"/>
      <c r="J19" s="112"/>
    </row>
    <row r="22" spans="1:12" ht="77.5">
      <c r="B22" s="207" t="s">
        <v>102</v>
      </c>
      <c r="C22" s="109" t="s">
        <v>101</v>
      </c>
      <c r="D22" s="109" t="s">
        <v>103</v>
      </c>
      <c r="E22" s="109" t="s">
        <v>104</v>
      </c>
      <c r="F22" s="109" t="s">
        <v>105</v>
      </c>
      <c r="G22" s="109" t="s">
        <v>106</v>
      </c>
      <c r="H22" s="109" t="s">
        <v>107</v>
      </c>
      <c r="I22" s="109" t="s">
        <v>108</v>
      </c>
      <c r="J22" s="110" t="s">
        <v>109</v>
      </c>
      <c r="K22" s="111" t="s">
        <v>110</v>
      </c>
    </row>
    <row r="23" spans="1:12" ht="35.25" customHeight="1">
      <c r="B23" s="248" t="s">
        <v>182</v>
      </c>
      <c r="C23" s="249"/>
      <c r="D23" s="249"/>
      <c r="E23" s="249"/>
      <c r="F23" s="249"/>
      <c r="G23" s="249"/>
      <c r="H23" s="249"/>
      <c r="I23" s="249"/>
      <c r="J23" s="160"/>
      <c r="K23" s="115"/>
    </row>
    <row r="24" spans="1:12">
      <c r="B24" s="202"/>
      <c r="C24" s="116" t="s">
        <v>133</v>
      </c>
      <c r="D24" s="116" t="s">
        <v>155</v>
      </c>
      <c r="E24" s="116">
        <v>1</v>
      </c>
      <c r="F24" s="198">
        <v>2</v>
      </c>
      <c r="G24" s="198">
        <v>2</v>
      </c>
      <c r="H24" s="116"/>
      <c r="I24" s="116"/>
      <c r="J24" s="161"/>
      <c r="K24" s="182"/>
    </row>
    <row r="25" spans="1:12">
      <c r="B25" s="203"/>
      <c r="C25" s="116" t="s">
        <v>135</v>
      </c>
      <c r="D25" s="116" t="s">
        <v>136</v>
      </c>
      <c r="E25" s="119">
        <v>1</v>
      </c>
      <c r="F25" s="116">
        <v>1</v>
      </c>
      <c r="G25" s="119">
        <v>1</v>
      </c>
      <c r="H25" s="116"/>
      <c r="I25" s="116"/>
      <c r="J25" s="161"/>
      <c r="K25" s="182"/>
    </row>
    <row r="26" spans="1:12">
      <c r="B26" s="203"/>
      <c r="C26" s="205" t="s">
        <v>144</v>
      </c>
      <c r="D26" s="206" t="s">
        <v>145</v>
      </c>
      <c r="E26" s="205">
        <v>1</v>
      </c>
      <c r="F26" s="205">
        <v>3</v>
      </c>
      <c r="G26" s="205">
        <v>3</v>
      </c>
      <c r="H26" s="120"/>
      <c r="I26" s="120"/>
      <c r="J26" s="162"/>
      <c r="K26" s="115"/>
    </row>
    <row r="27" spans="1:12">
      <c r="B27" s="203"/>
      <c r="C27" s="213" t="s">
        <v>146</v>
      </c>
      <c r="D27" s="206" t="s">
        <v>147</v>
      </c>
      <c r="E27" s="205">
        <v>1</v>
      </c>
      <c r="F27" s="205">
        <v>3</v>
      </c>
      <c r="G27" s="205">
        <v>3</v>
      </c>
      <c r="H27" s="120"/>
      <c r="I27" s="120"/>
      <c r="J27" s="162"/>
      <c r="K27" s="115"/>
    </row>
    <row r="28" spans="1:12">
      <c r="B28" s="204"/>
      <c r="C28" s="210"/>
      <c r="D28" s="211"/>
      <c r="E28" s="211"/>
      <c r="F28" s="211"/>
      <c r="G28" s="212"/>
      <c r="H28" s="120">
        <f>SUM(F24:F27)</f>
        <v>9</v>
      </c>
      <c r="I28" s="120">
        <f>SUM(G24:G27)</f>
        <v>9</v>
      </c>
      <c r="J28" s="162"/>
      <c r="K28" s="115"/>
    </row>
    <row r="29" spans="1:12">
      <c r="B29" s="112"/>
      <c r="C29" s="191"/>
      <c r="D29" s="191"/>
      <c r="E29" s="191"/>
      <c r="F29" s="191"/>
      <c r="G29" s="192" t="s">
        <v>87</v>
      </c>
      <c r="H29" s="123">
        <v>30</v>
      </c>
      <c r="I29" s="123"/>
      <c r="J29" s="112"/>
    </row>
    <row r="30" spans="1:12">
      <c r="B30" s="6" t="s">
        <v>116</v>
      </c>
    </row>
  </sheetData>
  <autoFilter ref="B3:K25"/>
  <mergeCells count="5">
    <mergeCell ref="B11:B15"/>
    <mergeCell ref="B5:B6"/>
    <mergeCell ref="B7:B8"/>
    <mergeCell ref="B16:B18"/>
    <mergeCell ref="B23:I23"/>
  </mergeCells>
  <phoneticPr fontId="6" type="noConversion"/>
  <pageMargins left="0.70866141732283472" right="0.70866141732283472" top="0.74803149606299213" bottom="0.74803149606299213" header="0.31496062992125984" footer="0.31496062992125984"/>
  <pageSetup scale="3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8"/>
  <sheetViews>
    <sheetView topLeftCell="A2" zoomScale="115" zoomScaleNormal="115" workbookViewId="0">
      <selection activeCell="C2" sqref="C2"/>
    </sheetView>
  </sheetViews>
  <sheetFormatPr defaultColWidth="9.26953125" defaultRowHeight="15.5"/>
  <cols>
    <col min="1" max="1" width="9.26953125" style="6"/>
    <col min="2" max="2" width="22.54296875" style="6" customWidth="1"/>
    <col min="3" max="3" width="20.7265625" style="6" customWidth="1"/>
    <col min="4" max="4" width="14.54296875" style="6" customWidth="1"/>
    <col min="5" max="5" width="16.26953125" style="6" customWidth="1"/>
    <col min="6" max="6" width="64.26953125" style="6" bestFit="1" customWidth="1"/>
    <col min="7" max="7" width="12.54296875" style="6" customWidth="1"/>
    <col min="8" max="8" width="9.26953125" style="6"/>
    <col min="9" max="9" width="16.1796875" style="6" customWidth="1"/>
    <col min="10" max="10" width="23.54296875" style="6" customWidth="1"/>
    <col min="11" max="11" width="56" style="6" customWidth="1"/>
    <col min="12" max="16384" width="9.26953125" style="6"/>
  </cols>
  <sheetData>
    <row r="1" spans="1:16" ht="43.5" customHeight="1">
      <c r="B1" s="168" t="s">
        <v>118</v>
      </c>
      <c r="C1" s="103" t="s">
        <v>176</v>
      </c>
      <c r="D1" s="89"/>
      <c r="E1" s="101"/>
      <c r="F1" s="149"/>
    </row>
    <row r="2" spans="1:16" ht="25.15" customHeight="1">
      <c r="B2" s="142"/>
      <c r="C2" s="107"/>
      <c r="D2" s="107"/>
      <c r="E2" s="107"/>
      <c r="F2" s="106"/>
    </row>
    <row r="3" spans="1:16" ht="80.650000000000006" customHeight="1">
      <c r="B3" s="97" t="s">
        <v>119</v>
      </c>
      <c r="C3" s="96" t="s">
        <v>127</v>
      </c>
      <c r="D3" s="96" t="s">
        <v>120</v>
      </c>
      <c r="E3" s="96" t="s">
        <v>121</v>
      </c>
      <c r="F3" s="96" t="s">
        <v>122</v>
      </c>
      <c r="G3" s="96" t="s">
        <v>123</v>
      </c>
      <c r="H3" s="96" t="s">
        <v>124</v>
      </c>
      <c r="I3" s="97" t="s">
        <v>125</v>
      </c>
      <c r="J3" s="96" t="s">
        <v>126</v>
      </c>
      <c r="K3" s="164" t="s">
        <v>117</v>
      </c>
      <c r="L3" s="165"/>
      <c r="M3" s="165"/>
      <c r="N3" s="165"/>
      <c r="O3" s="165"/>
      <c r="P3" s="165"/>
    </row>
    <row r="4" spans="1:16" ht="20.149999999999999" customHeight="1">
      <c r="B4" s="227" t="s">
        <v>183</v>
      </c>
      <c r="C4" s="91"/>
      <c r="D4" s="91"/>
      <c r="E4" s="91"/>
      <c r="F4" s="91"/>
      <c r="G4" s="91"/>
      <c r="H4" s="91"/>
      <c r="I4" s="91"/>
      <c r="J4" s="98"/>
    </row>
    <row r="5" spans="1:16" ht="33.65" customHeight="1">
      <c r="A5" s="6">
        <v>2</v>
      </c>
      <c r="B5" s="167"/>
      <c r="C5" s="141" t="s">
        <v>141</v>
      </c>
      <c r="D5" s="143" t="s">
        <v>143</v>
      </c>
      <c r="E5" s="116" t="s">
        <v>158</v>
      </c>
      <c r="F5" s="116" t="s">
        <v>159</v>
      </c>
      <c r="G5" s="119">
        <v>2</v>
      </c>
      <c r="H5" s="119">
        <v>6</v>
      </c>
      <c r="I5" s="166"/>
      <c r="J5" s="141"/>
    </row>
    <row r="6" spans="1:16">
      <c r="A6" s="6">
        <v>3</v>
      </c>
      <c r="B6" s="167"/>
      <c r="C6" s="141" t="s">
        <v>142</v>
      </c>
      <c r="D6" s="143" t="s">
        <v>143</v>
      </c>
      <c r="E6" s="116" t="s">
        <v>160</v>
      </c>
      <c r="F6" s="116" t="s">
        <v>161</v>
      </c>
      <c r="G6" s="116">
        <v>2</v>
      </c>
      <c r="H6" s="116">
        <v>6</v>
      </c>
      <c r="I6" s="166"/>
      <c r="J6" s="141"/>
    </row>
    <row r="7" spans="1:16">
      <c r="A7" s="6">
        <v>4</v>
      </c>
      <c r="B7" s="167"/>
      <c r="C7" s="141" t="s">
        <v>142</v>
      </c>
      <c r="D7" s="143" t="s">
        <v>143</v>
      </c>
      <c r="E7" s="116" t="s">
        <v>162</v>
      </c>
      <c r="F7" s="116" t="s">
        <v>163</v>
      </c>
      <c r="G7" s="116">
        <v>2</v>
      </c>
      <c r="H7" s="116">
        <v>9</v>
      </c>
      <c r="I7" s="166"/>
      <c r="J7" s="190"/>
      <c r="K7" s="5"/>
    </row>
    <row r="8" spans="1:16" ht="20.149999999999999" customHeight="1">
      <c r="B8" s="92" t="s">
        <v>184</v>
      </c>
      <c r="C8" s="93"/>
      <c r="D8" s="94"/>
      <c r="E8" s="94"/>
      <c r="F8" s="94"/>
      <c r="G8" s="93"/>
      <c r="H8" s="93"/>
      <c r="I8" s="93"/>
      <c r="J8" s="95"/>
    </row>
    <row r="9" spans="1:16">
      <c r="A9" s="6">
        <v>17</v>
      </c>
      <c r="B9" s="167"/>
      <c r="C9" s="208"/>
      <c r="D9" s="215" t="s">
        <v>172</v>
      </c>
      <c r="E9" s="116" t="s">
        <v>133</v>
      </c>
      <c r="F9" s="116" t="s">
        <v>134</v>
      </c>
      <c r="G9" s="116">
        <v>1</v>
      </c>
      <c r="H9" s="116">
        <v>2</v>
      </c>
      <c r="I9" s="166"/>
      <c r="J9" s="190"/>
      <c r="K9" s="5"/>
    </row>
    <row r="10" spans="1:16">
      <c r="A10" s="6">
        <v>18</v>
      </c>
      <c r="B10" s="167"/>
      <c r="C10" s="208"/>
      <c r="D10" s="215" t="s">
        <v>172</v>
      </c>
      <c r="E10" s="116" t="s">
        <v>135</v>
      </c>
      <c r="F10" s="116" t="s">
        <v>136</v>
      </c>
      <c r="G10" s="116">
        <v>1</v>
      </c>
      <c r="H10" s="116">
        <v>1</v>
      </c>
      <c r="I10" s="166"/>
      <c r="J10" s="190"/>
      <c r="K10" s="5"/>
    </row>
    <row r="11" spans="1:16">
      <c r="A11" s="6">
        <v>19</v>
      </c>
      <c r="B11" s="167"/>
      <c r="C11" s="208"/>
      <c r="D11" s="215" t="s">
        <v>172</v>
      </c>
      <c r="E11" s="116" t="s">
        <v>144</v>
      </c>
      <c r="F11" s="116" t="s">
        <v>145</v>
      </c>
      <c r="G11" s="116">
        <v>1</v>
      </c>
      <c r="H11" s="116">
        <v>3</v>
      </c>
      <c r="I11" s="166"/>
      <c r="J11" s="190"/>
      <c r="K11" s="5"/>
    </row>
    <row r="12" spans="1:16">
      <c r="A12" s="6">
        <v>20</v>
      </c>
      <c r="B12" s="167"/>
      <c r="C12" s="208"/>
      <c r="D12" s="215" t="s">
        <v>172</v>
      </c>
      <c r="E12" s="116" t="s">
        <v>146</v>
      </c>
      <c r="F12" s="116" t="s">
        <v>147</v>
      </c>
      <c r="G12" s="116">
        <v>1</v>
      </c>
      <c r="H12" s="116">
        <v>3</v>
      </c>
      <c r="I12" s="166"/>
      <c r="J12" s="190"/>
      <c r="K12" s="5"/>
    </row>
    <row r="13" spans="1:16" ht="20.149999999999999" customHeight="1">
      <c r="B13" s="90" t="s">
        <v>185</v>
      </c>
      <c r="C13" s="194"/>
      <c r="D13" s="218"/>
      <c r="E13" s="91"/>
      <c r="F13" s="91"/>
      <c r="G13" s="91"/>
      <c r="H13" s="194"/>
      <c r="I13" s="194"/>
      <c r="J13" s="194"/>
      <c r="K13" s="195"/>
    </row>
    <row r="14" spans="1:16" ht="31">
      <c r="A14" s="6">
        <v>21</v>
      </c>
      <c r="B14" s="167"/>
      <c r="C14" s="208"/>
      <c r="D14" s="215" t="s">
        <v>172</v>
      </c>
      <c r="E14" s="116" t="s">
        <v>186</v>
      </c>
      <c r="F14" s="116" t="s">
        <v>180</v>
      </c>
      <c r="G14" s="116">
        <v>1</v>
      </c>
      <c r="H14" s="141">
        <v>3</v>
      </c>
      <c r="I14" s="141"/>
      <c r="J14" s="166"/>
      <c r="K14" s="141"/>
    </row>
    <row r="15" spans="1:16">
      <c r="B15" s="170" t="s">
        <v>128</v>
      </c>
      <c r="C15" s="169"/>
      <c r="D15" s="144"/>
      <c r="E15" s="173"/>
      <c r="F15" s="145"/>
      <c r="G15" s="146" t="s">
        <v>129</v>
      </c>
      <c r="H15" s="184">
        <f>SUM(H5:H14)</f>
        <v>33</v>
      </c>
      <c r="I15" s="147"/>
    </row>
    <row r="16" spans="1:16">
      <c r="B16" s="216" t="s">
        <v>187</v>
      </c>
      <c r="C16" s="140"/>
      <c r="D16" s="137"/>
      <c r="E16" s="137"/>
      <c r="F16" s="228"/>
      <c r="G16" s="172"/>
      <c r="H16" s="174"/>
      <c r="I16" s="174"/>
    </row>
    <row r="17" spans="2:9">
      <c r="B17" s="216" t="s">
        <v>173</v>
      </c>
      <c r="C17" s="140"/>
      <c r="D17" s="137"/>
      <c r="E17" s="137"/>
      <c r="F17" s="171"/>
      <c r="G17" s="172"/>
      <c r="H17" s="174"/>
      <c r="I17" s="174"/>
    </row>
    <row r="18" spans="2:9">
      <c r="B18" s="148"/>
    </row>
    <row r="19" spans="2:9">
      <c r="B19" s="175" t="s">
        <v>139</v>
      </c>
      <c r="C19" s="101"/>
      <c r="D19" s="101"/>
      <c r="E19" s="101"/>
    </row>
    <row r="20" spans="2:9">
      <c r="B20" s="176" t="s">
        <v>130</v>
      </c>
      <c r="C20" s="177"/>
      <c r="D20" s="179"/>
      <c r="E20" s="183"/>
    </row>
    <row r="21" spans="2:9">
      <c r="B21" s="176" t="s">
        <v>131</v>
      </c>
      <c r="C21" s="178"/>
      <c r="D21" s="177"/>
      <c r="E21" s="180"/>
    </row>
    <row r="22" spans="2:9">
      <c r="B22" s="176" t="s">
        <v>132</v>
      </c>
      <c r="C22" s="178"/>
      <c r="D22" s="177"/>
      <c r="E22" s="180"/>
    </row>
    <row r="23" spans="2:9">
      <c r="B23" s="181" t="s">
        <v>138</v>
      </c>
    </row>
    <row r="25" spans="2:9" ht="16" thickBot="1">
      <c r="B25" s="187" t="s">
        <v>148</v>
      </c>
    </row>
    <row r="26" spans="2:9" ht="16" thickBot="1">
      <c r="B26" s="188" t="s">
        <v>14</v>
      </c>
      <c r="C26" s="220" t="s">
        <v>15</v>
      </c>
      <c r="D26" s="220" t="s">
        <v>149</v>
      </c>
    </row>
    <row r="27" spans="2:9" ht="16" thickBot="1">
      <c r="B27" s="259" t="s">
        <v>175</v>
      </c>
      <c r="C27" s="260"/>
      <c r="D27" s="261"/>
    </row>
    <row r="28" spans="2:9" ht="47" thickBot="1">
      <c r="B28" s="221" t="s">
        <v>158</v>
      </c>
      <c r="C28" s="222" t="s">
        <v>159</v>
      </c>
      <c r="D28" s="229" t="s">
        <v>188</v>
      </c>
    </row>
    <row r="29" spans="2:9" ht="31.5" thickBot="1">
      <c r="B29" s="223" t="s">
        <v>160</v>
      </c>
      <c r="C29" s="224" t="s">
        <v>161</v>
      </c>
      <c r="D29" s="222" t="s">
        <v>188</v>
      </c>
    </row>
    <row r="30" spans="2:9" ht="31.5" thickBot="1">
      <c r="B30" s="224" t="s">
        <v>162</v>
      </c>
      <c r="C30" s="222" t="s">
        <v>163</v>
      </c>
      <c r="D30" s="229" t="s">
        <v>188</v>
      </c>
    </row>
    <row r="31" spans="2:9" ht="16" thickBot="1">
      <c r="B31" s="253" t="s">
        <v>150</v>
      </c>
      <c r="C31" s="254"/>
      <c r="D31" s="255"/>
    </row>
    <row r="32" spans="2:9" ht="31.5" thickBot="1">
      <c r="B32" s="230" t="s">
        <v>133</v>
      </c>
      <c r="C32" s="231" t="s">
        <v>151</v>
      </c>
      <c r="D32" s="229" t="s">
        <v>174</v>
      </c>
    </row>
    <row r="33" spans="2:4" ht="16" thickBot="1">
      <c r="B33" s="230" t="s">
        <v>135</v>
      </c>
      <c r="C33" s="231" t="s">
        <v>152</v>
      </c>
      <c r="D33" s="229" t="s">
        <v>174</v>
      </c>
    </row>
    <row r="34" spans="2:4" ht="47" thickBot="1">
      <c r="B34" s="230" t="s">
        <v>144</v>
      </c>
      <c r="C34" s="231" t="s">
        <v>145</v>
      </c>
      <c r="D34" s="229" t="s">
        <v>174</v>
      </c>
    </row>
    <row r="35" spans="2:4" ht="62.5" thickBot="1">
      <c r="B35" s="230" t="s">
        <v>146</v>
      </c>
      <c r="C35" s="231" t="s">
        <v>153</v>
      </c>
      <c r="D35" s="229" t="s">
        <v>174</v>
      </c>
    </row>
    <row r="36" spans="2:4" ht="16" thickBot="1">
      <c r="B36" s="256" t="s">
        <v>189</v>
      </c>
      <c r="C36" s="257"/>
      <c r="D36" s="258"/>
    </row>
    <row r="37" spans="2:4" ht="62.5" thickBot="1">
      <c r="B37" s="226" t="s">
        <v>186</v>
      </c>
      <c r="C37" s="222" t="s">
        <v>180</v>
      </c>
      <c r="D37" s="189" t="s">
        <v>167</v>
      </c>
    </row>
    <row r="38" spans="2:4">
      <c r="B38" s="225"/>
      <c r="C38" s="225"/>
    </row>
  </sheetData>
  <autoFilter ref="A1:P23"/>
  <sortState ref="D15:G18">
    <sortCondition ref="D15:D18"/>
  </sortState>
  <mergeCells count="3">
    <mergeCell ref="B31:D31"/>
    <mergeCell ref="B36:D36"/>
    <mergeCell ref="B27:D27"/>
  </mergeCells>
  <phoneticPr fontId="6" type="noConversion"/>
  <pageMargins left="0.39370078740157483" right="0.39370078740157483" top="0.39370078740157483" bottom="0.39370078740157483" header="0.31496062992125984" footer="0.31496062992125984"/>
  <pageSetup paperSize="9" scale="3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3"/>
  <sheetViews>
    <sheetView topLeftCell="A40" zoomScale="130" zoomScaleNormal="130" workbookViewId="0">
      <selection activeCell="F26" sqref="F26"/>
    </sheetView>
  </sheetViews>
  <sheetFormatPr defaultColWidth="9.26953125" defaultRowHeight="15.5"/>
  <cols>
    <col min="1" max="1" width="9.26953125" style="6"/>
    <col min="2" max="2" width="22.54296875" style="6" customWidth="1"/>
    <col min="3" max="3" width="19.81640625" style="6" customWidth="1"/>
    <col min="4" max="4" width="14.54296875" style="6" customWidth="1"/>
    <col min="5" max="5" width="16.26953125" style="6" customWidth="1"/>
    <col min="6" max="6" width="64.26953125" style="6" bestFit="1" customWidth="1"/>
    <col min="7" max="7" width="12.54296875" style="6" customWidth="1"/>
    <col min="8" max="8" width="9.26953125" style="6"/>
    <col min="9" max="9" width="16.453125" style="6" customWidth="1"/>
    <col min="10" max="10" width="23.54296875" style="6" customWidth="1"/>
    <col min="11" max="11" width="56" style="6" customWidth="1"/>
    <col min="12" max="16384" width="9.26953125" style="6"/>
  </cols>
  <sheetData>
    <row r="1" spans="1:16" ht="43.5" customHeight="1">
      <c r="B1" s="168" t="s">
        <v>118</v>
      </c>
      <c r="C1" s="103" t="s">
        <v>164</v>
      </c>
      <c r="D1" s="89"/>
      <c r="E1" s="101"/>
      <c r="F1" s="149"/>
    </row>
    <row r="2" spans="1:16" ht="25.15" customHeight="1">
      <c r="B2" s="142"/>
      <c r="C2" s="107"/>
      <c r="D2" s="107"/>
      <c r="E2" s="107"/>
      <c r="F2" s="106"/>
    </row>
    <row r="3" spans="1:16" ht="80.650000000000006" customHeight="1">
      <c r="B3" s="97" t="s">
        <v>119</v>
      </c>
      <c r="C3" s="96" t="s">
        <v>127</v>
      </c>
      <c r="D3" s="96" t="s">
        <v>120</v>
      </c>
      <c r="E3" s="96" t="s">
        <v>121</v>
      </c>
      <c r="F3" s="96" t="s">
        <v>122</v>
      </c>
      <c r="G3" s="96" t="s">
        <v>123</v>
      </c>
      <c r="H3" s="96" t="s">
        <v>124</v>
      </c>
      <c r="I3" s="97" t="s">
        <v>125</v>
      </c>
      <c r="J3" s="96" t="s">
        <v>126</v>
      </c>
      <c r="K3" s="164" t="s">
        <v>117</v>
      </c>
      <c r="L3" s="165"/>
      <c r="M3" s="165"/>
      <c r="N3" s="165"/>
      <c r="O3" s="165"/>
      <c r="P3" s="165"/>
    </row>
    <row r="4" spans="1:16" ht="20.149999999999999" customHeight="1">
      <c r="B4" s="227" t="s">
        <v>190</v>
      </c>
      <c r="C4" s="91"/>
      <c r="D4" s="91"/>
      <c r="E4" s="91"/>
      <c r="F4" s="91"/>
      <c r="G4" s="91"/>
      <c r="H4" s="91"/>
      <c r="I4" s="91"/>
      <c r="J4" s="98"/>
    </row>
    <row r="5" spans="1:16" ht="30" customHeight="1">
      <c r="A5" s="6">
        <v>2</v>
      </c>
      <c r="B5" s="167"/>
      <c r="C5" s="141" t="s">
        <v>141</v>
      </c>
      <c r="D5" s="143" t="s">
        <v>143</v>
      </c>
      <c r="E5" s="116" t="s">
        <v>158</v>
      </c>
      <c r="F5" s="116" t="s">
        <v>159</v>
      </c>
      <c r="G5" s="119">
        <v>2</v>
      </c>
      <c r="H5" s="119">
        <v>6</v>
      </c>
      <c r="I5" s="166"/>
      <c r="J5" s="141"/>
    </row>
    <row r="6" spans="1:16">
      <c r="A6" s="6">
        <v>3</v>
      </c>
      <c r="B6" s="167"/>
      <c r="C6" s="141" t="s">
        <v>142</v>
      </c>
      <c r="D6" s="143" t="s">
        <v>143</v>
      </c>
      <c r="E6" s="116" t="s">
        <v>160</v>
      </c>
      <c r="F6" s="116" t="s">
        <v>161</v>
      </c>
      <c r="G6" s="116">
        <v>2</v>
      </c>
      <c r="H6" s="116">
        <v>6</v>
      </c>
      <c r="I6" s="166"/>
      <c r="J6" s="141"/>
    </row>
    <row r="7" spans="1:16">
      <c r="A7" s="6">
        <v>4</v>
      </c>
      <c r="B7" s="167"/>
      <c r="C7" s="141" t="s">
        <v>142</v>
      </c>
      <c r="D7" s="143" t="s">
        <v>143</v>
      </c>
      <c r="E7" s="116" t="s">
        <v>162</v>
      </c>
      <c r="F7" s="116" t="s">
        <v>163</v>
      </c>
      <c r="G7" s="116">
        <v>2</v>
      </c>
      <c r="H7" s="116">
        <v>9</v>
      </c>
      <c r="I7" s="166"/>
      <c r="J7" s="190"/>
      <c r="K7" s="5"/>
    </row>
    <row r="8" spans="1:16" ht="20.149999999999999" customHeight="1">
      <c r="B8" s="232" t="s">
        <v>191</v>
      </c>
      <c r="C8" s="93"/>
      <c r="D8" s="94"/>
      <c r="E8" s="94"/>
      <c r="F8" s="94"/>
      <c r="G8" s="93"/>
      <c r="H8" s="93"/>
      <c r="I8" s="93"/>
      <c r="J8" s="95"/>
    </row>
    <row r="9" spans="1:16">
      <c r="A9" s="6">
        <v>17</v>
      </c>
      <c r="B9" s="167"/>
      <c r="C9" s="209"/>
      <c r="D9" s="215" t="s">
        <v>172</v>
      </c>
      <c r="E9" s="139" t="s">
        <v>133</v>
      </c>
      <c r="F9" s="139" t="s">
        <v>134</v>
      </c>
      <c r="G9" s="141">
        <v>1</v>
      </c>
      <c r="H9" s="141">
        <v>2</v>
      </c>
      <c r="I9" s="166"/>
      <c r="J9" s="190"/>
    </row>
    <row r="10" spans="1:16">
      <c r="A10" s="6">
        <v>18</v>
      </c>
      <c r="B10" s="167"/>
      <c r="C10" s="209"/>
      <c r="D10" s="215" t="s">
        <v>172</v>
      </c>
      <c r="E10" s="139" t="s">
        <v>135</v>
      </c>
      <c r="F10" s="139" t="s">
        <v>136</v>
      </c>
      <c r="G10" s="141">
        <v>1</v>
      </c>
      <c r="H10" s="141">
        <v>1</v>
      </c>
      <c r="I10" s="166"/>
      <c r="J10" s="190"/>
    </row>
    <row r="11" spans="1:16">
      <c r="A11" s="6">
        <v>19</v>
      </c>
      <c r="B11" s="167"/>
      <c r="C11" s="209"/>
      <c r="D11" s="215" t="s">
        <v>172</v>
      </c>
      <c r="E11" s="139" t="s">
        <v>144</v>
      </c>
      <c r="F11" s="139" t="s">
        <v>145</v>
      </c>
      <c r="G11" s="141">
        <v>1</v>
      </c>
      <c r="H11" s="141">
        <v>3</v>
      </c>
      <c r="I11" s="166"/>
      <c r="J11" s="190"/>
    </row>
    <row r="12" spans="1:16">
      <c r="A12" s="6">
        <v>20</v>
      </c>
      <c r="B12" s="167"/>
      <c r="C12" s="209"/>
      <c r="D12" s="215" t="s">
        <v>172</v>
      </c>
      <c r="E12" s="139" t="s">
        <v>146</v>
      </c>
      <c r="F12" s="139" t="s">
        <v>147</v>
      </c>
      <c r="G12" s="141">
        <v>1</v>
      </c>
      <c r="H12" s="141">
        <v>3</v>
      </c>
      <c r="I12" s="166"/>
      <c r="J12" s="190"/>
    </row>
    <row r="13" spans="1:16">
      <c r="B13" s="170" t="s">
        <v>128</v>
      </c>
      <c r="C13" s="169"/>
      <c r="D13" s="144"/>
      <c r="E13" s="173"/>
      <c r="F13" s="145"/>
      <c r="G13" s="146" t="s">
        <v>129</v>
      </c>
      <c r="H13" s="184">
        <f>SUM(H5:H12)</f>
        <v>30</v>
      </c>
      <c r="I13" s="147"/>
    </row>
    <row r="14" spans="1:16">
      <c r="B14" s="216" t="s">
        <v>187</v>
      </c>
      <c r="C14" s="217"/>
      <c r="D14" s="137"/>
      <c r="E14" s="137"/>
      <c r="F14" s="171"/>
      <c r="G14" s="172"/>
      <c r="H14" s="174"/>
      <c r="I14" s="174"/>
    </row>
    <row r="15" spans="1:16">
      <c r="B15" s="216" t="s">
        <v>173</v>
      </c>
      <c r="C15" s="217"/>
      <c r="D15" s="137"/>
      <c r="E15" s="137"/>
      <c r="F15" s="171"/>
      <c r="G15" s="172"/>
      <c r="H15" s="174"/>
      <c r="I15" s="174"/>
    </row>
    <row r="16" spans="1:16">
      <c r="B16" s="148"/>
    </row>
    <row r="17" spans="2:5">
      <c r="B17" s="175" t="s">
        <v>139</v>
      </c>
      <c r="C17" s="101"/>
      <c r="D17" s="101"/>
      <c r="E17" s="101"/>
    </row>
    <row r="18" spans="2:5">
      <c r="B18" s="176" t="s">
        <v>130</v>
      </c>
      <c r="C18" s="177"/>
      <c r="D18" s="179"/>
      <c r="E18" s="183"/>
    </row>
    <row r="19" spans="2:5">
      <c r="B19" s="176" t="s">
        <v>131</v>
      </c>
      <c r="C19" s="178"/>
      <c r="D19" s="177"/>
      <c r="E19" s="180"/>
    </row>
    <row r="20" spans="2:5">
      <c r="B20" s="176" t="s">
        <v>132</v>
      </c>
      <c r="C20" s="178"/>
      <c r="D20" s="177"/>
      <c r="E20" s="180"/>
    </row>
    <row r="21" spans="2:5">
      <c r="B21" s="181" t="s">
        <v>138</v>
      </c>
    </row>
    <row r="23" spans="2:5" ht="16" thickBot="1">
      <c r="B23" s="187" t="s">
        <v>148</v>
      </c>
    </row>
    <row r="24" spans="2:5" ht="16" thickBot="1">
      <c r="B24" s="188" t="s">
        <v>14</v>
      </c>
      <c r="C24" s="220" t="s">
        <v>15</v>
      </c>
      <c r="D24" s="220" t="s">
        <v>149</v>
      </c>
    </row>
    <row r="25" spans="2:5" ht="16" thickBot="1">
      <c r="B25" s="259" t="s">
        <v>175</v>
      </c>
      <c r="C25" s="260"/>
      <c r="D25" s="261"/>
    </row>
    <row r="26" spans="2:5" ht="47" thickBot="1">
      <c r="B26" s="221" t="s">
        <v>158</v>
      </c>
      <c r="C26" s="222" t="s">
        <v>159</v>
      </c>
      <c r="D26" s="229" t="s">
        <v>188</v>
      </c>
    </row>
    <row r="27" spans="2:5" ht="31.5" thickBot="1">
      <c r="B27" s="223" t="s">
        <v>160</v>
      </c>
      <c r="C27" s="224" t="s">
        <v>161</v>
      </c>
      <c r="D27" s="222" t="s">
        <v>188</v>
      </c>
    </row>
    <row r="28" spans="2:5" ht="31.5" thickBot="1">
      <c r="B28" s="224" t="s">
        <v>162</v>
      </c>
      <c r="C28" s="222" t="s">
        <v>163</v>
      </c>
      <c r="D28" s="229" t="s">
        <v>188</v>
      </c>
    </row>
    <row r="29" spans="2:5" ht="16" thickBot="1">
      <c r="B29" s="253" t="s">
        <v>150</v>
      </c>
      <c r="C29" s="254"/>
      <c r="D29" s="255"/>
    </row>
    <row r="30" spans="2:5" ht="31.5" thickBot="1">
      <c r="B30" s="230" t="s">
        <v>133</v>
      </c>
      <c r="C30" s="231" t="s">
        <v>151</v>
      </c>
      <c r="D30" s="229" t="s">
        <v>174</v>
      </c>
    </row>
    <row r="31" spans="2:5" ht="31.5" thickBot="1">
      <c r="B31" s="230" t="s">
        <v>135</v>
      </c>
      <c r="C31" s="231" t="s">
        <v>152</v>
      </c>
      <c r="D31" s="229" t="s">
        <v>174</v>
      </c>
    </row>
    <row r="32" spans="2:5" ht="47" thickBot="1">
      <c r="B32" s="230" t="s">
        <v>144</v>
      </c>
      <c r="C32" s="231" t="s">
        <v>145</v>
      </c>
      <c r="D32" s="229" t="s">
        <v>174</v>
      </c>
    </row>
    <row r="33" spans="2:4" ht="62.5" thickBot="1">
      <c r="B33" s="230" t="s">
        <v>146</v>
      </c>
      <c r="C33" s="231" t="s">
        <v>153</v>
      </c>
      <c r="D33" s="229" t="s">
        <v>174</v>
      </c>
    </row>
  </sheetData>
  <autoFilter ref="A1:P21"/>
  <mergeCells count="2">
    <mergeCell ref="B25:D25"/>
    <mergeCell ref="B29:D29"/>
  </mergeCells>
  <phoneticPr fontId="6" type="noConversion"/>
  <pageMargins left="0.39370078740157483" right="0.39370078740157483" top="0.39370078740157483" bottom="0.39370078740157483" header="0.31496062992125984" footer="0.31496062992125984"/>
  <pageSetup paperSize="9" scale="3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Study Plan Template</vt:lpstr>
      <vt:lpstr>Study Progression Schedule </vt:lpstr>
      <vt:lpstr>Study Progression Schedule (2)</vt:lpstr>
      <vt:lpstr>Course Enrolment Guide 科目註冊 1</vt:lpstr>
      <vt:lpstr>Course Enrolment Guide 科目註冊指引 2</vt:lpstr>
      <vt:lpstr>Recom'd Crs Plan_ 建議科目註冊計劃 P1</vt:lpstr>
      <vt:lpstr>Recom'd Crs Plan_ 建議科目註冊計劃 P2</vt:lpstr>
      <vt:lpstr>BNURS1_Study Plan 學業規劃表 </vt:lpstr>
      <vt:lpstr>BNURS2_Study Plan 學業規劃表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2025-07-07T06:08:03Z</cp:lastPrinted>
  <dcterms:created xsi:type="dcterms:W3CDTF">2022-03-23T04:50:45Z</dcterms:created>
  <dcterms:modified xsi:type="dcterms:W3CDTF">2026-03-19T09:06:55Z</dcterms:modified>
</cp:coreProperties>
</file>